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/>
  <bookViews>
    <workbookView xWindow="0" yWindow="600" windowWidth="28800" windowHeight="12405" tabRatio="767" activeTab="13"/>
  </bookViews>
  <sheets>
    <sheet name="День 1" sheetId="2" r:id="rId1"/>
    <sheet name="День 2" sheetId="3" r:id="rId2"/>
    <sheet name="День 3" sheetId="6" r:id="rId3"/>
    <sheet name="День 4" sheetId="7" r:id="rId4"/>
    <sheet name="День 5" sheetId="8" r:id="rId5"/>
    <sheet name="День 6" sheetId="9" r:id="rId6"/>
    <sheet name="День 7" sheetId="10" r:id="rId7"/>
    <sheet name="День 8" sheetId="11" r:id="rId8"/>
    <sheet name="День 9" sheetId="12" r:id="rId9"/>
    <sheet name="День 10" sheetId="13" r:id="rId10"/>
    <sheet name="День 11" sheetId="14" r:id="rId11"/>
    <sheet name="День 12" sheetId="15" r:id="rId12"/>
    <sheet name="День 13" sheetId="16" r:id="rId13"/>
    <sheet name="День 14" sheetId="17" r:id="rId14"/>
  </sheets>
  <calcPr calcId="152511"/>
</workbook>
</file>

<file path=xl/calcChain.xml><?xml version="1.0" encoding="utf-8"?>
<calcChain xmlns="http://schemas.openxmlformats.org/spreadsheetml/2006/main">
  <c r="G62" i="17" l="1"/>
  <c r="H62" i="17"/>
  <c r="I62" i="17"/>
  <c r="J62" i="17"/>
  <c r="K62" i="17"/>
  <c r="L62" i="17"/>
  <c r="M62" i="17"/>
  <c r="N62" i="17"/>
  <c r="O62" i="17"/>
  <c r="P62" i="17"/>
  <c r="Q62" i="17"/>
  <c r="F62" i="17"/>
  <c r="G53" i="17"/>
  <c r="H53" i="17"/>
  <c r="I53" i="17"/>
  <c r="J53" i="17"/>
  <c r="K53" i="17"/>
  <c r="L53" i="17"/>
  <c r="M53" i="17"/>
  <c r="N53" i="17"/>
  <c r="O53" i="17"/>
  <c r="P53" i="17"/>
  <c r="Q53" i="17"/>
  <c r="F53" i="17"/>
  <c r="G41" i="17"/>
  <c r="H41" i="17"/>
  <c r="I41" i="17"/>
  <c r="J41" i="17"/>
  <c r="K41" i="17"/>
  <c r="L41" i="17"/>
  <c r="M41" i="17"/>
  <c r="N41" i="17"/>
  <c r="O41" i="17"/>
  <c r="P41" i="17"/>
  <c r="Q41" i="17"/>
  <c r="F41" i="17"/>
  <c r="G30" i="17"/>
  <c r="H30" i="17"/>
  <c r="I30" i="17"/>
  <c r="J30" i="17"/>
  <c r="K30" i="17"/>
  <c r="L30" i="17"/>
  <c r="M30" i="17"/>
  <c r="N30" i="17"/>
  <c r="O30" i="17"/>
  <c r="P30" i="17"/>
  <c r="Q30" i="17"/>
  <c r="F30" i="17"/>
  <c r="G15" i="17"/>
  <c r="H15" i="17"/>
  <c r="I15" i="17"/>
  <c r="J15" i="17"/>
  <c r="K15" i="17"/>
  <c r="L15" i="17"/>
  <c r="M15" i="17"/>
  <c r="N15" i="17"/>
  <c r="O15" i="17"/>
  <c r="P15" i="17"/>
  <c r="Q15" i="17"/>
  <c r="F15" i="17"/>
  <c r="G63" i="16"/>
  <c r="H63" i="16"/>
  <c r="I63" i="16"/>
  <c r="J63" i="16"/>
  <c r="K63" i="16"/>
  <c r="L63" i="16"/>
  <c r="M63" i="16"/>
  <c r="N63" i="16"/>
  <c r="O63" i="16"/>
  <c r="P63" i="16"/>
  <c r="Q63" i="16"/>
  <c r="F63" i="16"/>
  <c r="G54" i="16"/>
  <c r="H54" i="16"/>
  <c r="I54" i="16"/>
  <c r="J54" i="16"/>
  <c r="K54" i="16"/>
  <c r="L54" i="16"/>
  <c r="M54" i="16"/>
  <c r="N54" i="16"/>
  <c r="O54" i="16"/>
  <c r="P54" i="16"/>
  <c r="Q54" i="16"/>
  <c r="F54" i="16"/>
  <c r="G39" i="16"/>
  <c r="H39" i="16"/>
  <c r="I39" i="16"/>
  <c r="J39" i="16"/>
  <c r="K39" i="16"/>
  <c r="L39" i="16"/>
  <c r="M39" i="16"/>
  <c r="N39" i="16"/>
  <c r="O39" i="16"/>
  <c r="P39" i="16"/>
  <c r="Q39" i="16"/>
  <c r="F39" i="16"/>
  <c r="G28" i="16"/>
  <c r="H28" i="16"/>
  <c r="I28" i="16"/>
  <c r="J28" i="16"/>
  <c r="K28" i="16"/>
  <c r="L28" i="16"/>
  <c r="M28" i="16"/>
  <c r="N28" i="16"/>
  <c r="O28" i="16"/>
  <c r="P28" i="16"/>
  <c r="Q28" i="16"/>
  <c r="F28" i="16"/>
  <c r="G14" i="16"/>
  <c r="H14" i="16"/>
  <c r="I14" i="16"/>
  <c r="J14" i="16"/>
  <c r="K14" i="16"/>
  <c r="L14" i="16"/>
  <c r="M14" i="16"/>
  <c r="N14" i="16"/>
  <c r="O14" i="16"/>
  <c r="P14" i="16"/>
  <c r="Q14" i="16"/>
  <c r="F14" i="16"/>
  <c r="G63" i="15"/>
  <c r="H63" i="15"/>
  <c r="I63" i="15"/>
  <c r="J63" i="15"/>
  <c r="K63" i="15"/>
  <c r="L63" i="15"/>
  <c r="M63" i="15"/>
  <c r="N63" i="15"/>
  <c r="O63" i="15"/>
  <c r="P63" i="15"/>
  <c r="Q63" i="15"/>
  <c r="F63" i="15"/>
  <c r="G54" i="15"/>
  <c r="H54" i="15"/>
  <c r="I54" i="15"/>
  <c r="J54" i="15"/>
  <c r="K54" i="15"/>
  <c r="L54" i="15"/>
  <c r="M54" i="15"/>
  <c r="N54" i="15"/>
  <c r="O54" i="15"/>
  <c r="P54" i="15"/>
  <c r="Q54" i="15"/>
  <c r="F54" i="15"/>
  <c r="G40" i="15"/>
  <c r="H40" i="15"/>
  <c r="I40" i="15"/>
  <c r="J40" i="15"/>
  <c r="K40" i="15"/>
  <c r="L40" i="15"/>
  <c r="M40" i="15"/>
  <c r="N40" i="15"/>
  <c r="O40" i="15"/>
  <c r="P40" i="15"/>
  <c r="Q40" i="15"/>
  <c r="F40" i="15"/>
  <c r="G29" i="15"/>
  <c r="H29" i="15"/>
  <c r="I29" i="15"/>
  <c r="J29" i="15"/>
  <c r="K29" i="15"/>
  <c r="L29" i="15"/>
  <c r="M29" i="15"/>
  <c r="N29" i="15"/>
  <c r="O29" i="15"/>
  <c r="P29" i="15"/>
  <c r="Q29" i="15"/>
  <c r="F29" i="15"/>
  <c r="G13" i="15"/>
  <c r="H13" i="15"/>
  <c r="I13" i="15"/>
  <c r="J13" i="15"/>
  <c r="K13" i="15"/>
  <c r="L13" i="15"/>
  <c r="M13" i="15"/>
  <c r="N13" i="15"/>
  <c r="O13" i="15"/>
  <c r="P13" i="15"/>
  <c r="Q13" i="15"/>
  <c r="F13" i="15"/>
  <c r="G66" i="14"/>
  <c r="H66" i="14"/>
  <c r="I66" i="14"/>
  <c r="J66" i="14"/>
  <c r="K66" i="14"/>
  <c r="L66" i="14"/>
  <c r="M66" i="14"/>
  <c r="N66" i="14"/>
  <c r="O66" i="14"/>
  <c r="P66" i="14"/>
  <c r="Q66" i="14"/>
  <c r="F66" i="14"/>
  <c r="G57" i="14"/>
  <c r="H57" i="14"/>
  <c r="I57" i="14"/>
  <c r="J57" i="14"/>
  <c r="K57" i="14"/>
  <c r="L57" i="14"/>
  <c r="M57" i="14"/>
  <c r="N57" i="14"/>
  <c r="O57" i="14"/>
  <c r="P57" i="14"/>
  <c r="Q57" i="14"/>
  <c r="F57" i="14"/>
  <c r="G43" i="14"/>
  <c r="H43" i="14"/>
  <c r="I43" i="14"/>
  <c r="J43" i="14"/>
  <c r="K43" i="14"/>
  <c r="L43" i="14"/>
  <c r="M43" i="14"/>
  <c r="N43" i="14"/>
  <c r="O43" i="14"/>
  <c r="P43" i="14"/>
  <c r="Q43" i="14"/>
  <c r="F43" i="14"/>
  <c r="G32" i="14"/>
  <c r="H32" i="14"/>
  <c r="I32" i="14"/>
  <c r="J32" i="14"/>
  <c r="K32" i="14"/>
  <c r="L32" i="14"/>
  <c r="M32" i="14"/>
  <c r="N32" i="14"/>
  <c r="O32" i="14"/>
  <c r="P32" i="14"/>
  <c r="Q32" i="14"/>
  <c r="F32" i="14"/>
  <c r="G16" i="14"/>
  <c r="H16" i="14"/>
  <c r="I16" i="14"/>
  <c r="J16" i="14"/>
  <c r="K16" i="14"/>
  <c r="L16" i="14"/>
  <c r="M16" i="14"/>
  <c r="N16" i="14"/>
  <c r="O16" i="14"/>
  <c r="P16" i="14"/>
  <c r="Q16" i="14"/>
  <c r="F16" i="14"/>
  <c r="G67" i="13"/>
  <c r="H67" i="13"/>
  <c r="I67" i="13"/>
  <c r="J67" i="13"/>
  <c r="K67" i="13"/>
  <c r="L67" i="13"/>
  <c r="M67" i="13"/>
  <c r="N67" i="13"/>
  <c r="O67" i="13"/>
  <c r="P67" i="13"/>
  <c r="Q67" i="13"/>
  <c r="F67" i="13"/>
  <c r="G58" i="13"/>
  <c r="H58" i="13"/>
  <c r="I58" i="13"/>
  <c r="J58" i="13"/>
  <c r="K58" i="13"/>
  <c r="L58" i="13"/>
  <c r="M58" i="13"/>
  <c r="N58" i="13"/>
  <c r="O58" i="13"/>
  <c r="P58" i="13"/>
  <c r="Q58" i="13"/>
  <c r="F58" i="13"/>
  <c r="G44" i="13"/>
  <c r="H44" i="13"/>
  <c r="I44" i="13"/>
  <c r="J44" i="13"/>
  <c r="K44" i="13"/>
  <c r="L44" i="13"/>
  <c r="M44" i="13"/>
  <c r="N44" i="13"/>
  <c r="O44" i="13"/>
  <c r="P44" i="13"/>
  <c r="Q44" i="13"/>
  <c r="F44" i="13"/>
  <c r="G33" i="13"/>
  <c r="H33" i="13"/>
  <c r="I33" i="13"/>
  <c r="J33" i="13"/>
  <c r="K33" i="13"/>
  <c r="L33" i="13"/>
  <c r="M33" i="13"/>
  <c r="N33" i="13"/>
  <c r="O33" i="13"/>
  <c r="P33" i="13"/>
  <c r="Q33" i="13"/>
  <c r="F33" i="13"/>
  <c r="G15" i="13"/>
  <c r="H15" i="13"/>
  <c r="I15" i="13"/>
  <c r="J15" i="13"/>
  <c r="K15" i="13"/>
  <c r="L15" i="13"/>
  <c r="M15" i="13"/>
  <c r="N15" i="13"/>
  <c r="O15" i="13"/>
  <c r="P15" i="13"/>
  <c r="Q15" i="13"/>
  <c r="F15" i="13"/>
  <c r="G68" i="12"/>
  <c r="H68" i="12"/>
  <c r="I68" i="12"/>
  <c r="J68" i="12"/>
  <c r="K68" i="12"/>
  <c r="L68" i="12"/>
  <c r="M68" i="12"/>
  <c r="N68" i="12"/>
  <c r="O68" i="12"/>
  <c r="P68" i="12"/>
  <c r="Q68" i="12"/>
  <c r="F68" i="12"/>
  <c r="G59" i="12"/>
  <c r="H59" i="12"/>
  <c r="I59" i="12"/>
  <c r="J59" i="12"/>
  <c r="K59" i="12"/>
  <c r="L59" i="12"/>
  <c r="M59" i="12"/>
  <c r="N59" i="12"/>
  <c r="O59" i="12"/>
  <c r="P59" i="12"/>
  <c r="Q59" i="12"/>
  <c r="F59" i="12"/>
  <c r="G43" i="12"/>
  <c r="H43" i="12"/>
  <c r="I43" i="12"/>
  <c r="J43" i="12"/>
  <c r="K43" i="12"/>
  <c r="L43" i="12"/>
  <c r="M43" i="12"/>
  <c r="N43" i="12"/>
  <c r="O43" i="12"/>
  <c r="P43" i="12"/>
  <c r="Q43" i="12"/>
  <c r="F43" i="12"/>
  <c r="G32" i="12"/>
  <c r="H32" i="12"/>
  <c r="I32" i="12"/>
  <c r="J32" i="12"/>
  <c r="K32" i="12"/>
  <c r="L32" i="12"/>
  <c r="M32" i="12"/>
  <c r="N32" i="12"/>
  <c r="O32" i="12"/>
  <c r="P32" i="12"/>
  <c r="Q32" i="12"/>
  <c r="F32" i="12"/>
  <c r="G16" i="12"/>
  <c r="H16" i="12"/>
  <c r="I16" i="12"/>
  <c r="J16" i="12"/>
  <c r="K16" i="12"/>
  <c r="L16" i="12"/>
  <c r="M16" i="12"/>
  <c r="N16" i="12"/>
  <c r="O16" i="12"/>
  <c r="P16" i="12"/>
  <c r="Q16" i="12"/>
  <c r="F16" i="12"/>
  <c r="G66" i="11"/>
  <c r="H66" i="11"/>
  <c r="I66" i="11"/>
  <c r="J66" i="11"/>
  <c r="K66" i="11"/>
  <c r="L66" i="11"/>
  <c r="M66" i="11"/>
  <c r="N66" i="11"/>
  <c r="O66" i="11"/>
  <c r="P66" i="11"/>
  <c r="Q66" i="11"/>
  <c r="F66" i="11"/>
  <c r="G57" i="11"/>
  <c r="H57" i="11"/>
  <c r="I57" i="11"/>
  <c r="J57" i="11"/>
  <c r="K57" i="11"/>
  <c r="L57" i="11"/>
  <c r="M57" i="11"/>
  <c r="N57" i="11"/>
  <c r="O57" i="11"/>
  <c r="P57" i="11"/>
  <c r="Q57" i="11"/>
  <c r="F57" i="11"/>
  <c r="G43" i="11"/>
  <c r="H43" i="11"/>
  <c r="I43" i="11"/>
  <c r="J43" i="11"/>
  <c r="K43" i="11"/>
  <c r="L43" i="11"/>
  <c r="M43" i="11"/>
  <c r="N43" i="11"/>
  <c r="O43" i="11"/>
  <c r="P43" i="11"/>
  <c r="Q43" i="11"/>
  <c r="F43" i="11"/>
  <c r="G33" i="11"/>
  <c r="H33" i="11"/>
  <c r="I33" i="11"/>
  <c r="J33" i="11"/>
  <c r="K33" i="11"/>
  <c r="L33" i="11"/>
  <c r="M33" i="11"/>
  <c r="N33" i="11"/>
  <c r="O33" i="11"/>
  <c r="P33" i="11"/>
  <c r="Q33" i="11"/>
  <c r="F33" i="11"/>
  <c r="G15" i="11"/>
  <c r="H15" i="11"/>
  <c r="I15" i="11"/>
  <c r="J15" i="11"/>
  <c r="K15" i="11"/>
  <c r="L15" i="11"/>
  <c r="M15" i="11"/>
  <c r="N15" i="11"/>
  <c r="O15" i="11"/>
  <c r="P15" i="11"/>
  <c r="Q15" i="11"/>
  <c r="F15" i="11"/>
  <c r="G54" i="10"/>
  <c r="H54" i="10"/>
  <c r="I54" i="10"/>
  <c r="J54" i="10"/>
  <c r="K54" i="10"/>
  <c r="L54" i="10"/>
  <c r="M54" i="10"/>
  <c r="N54" i="10"/>
  <c r="O54" i="10"/>
  <c r="P54" i="10"/>
  <c r="Q54" i="10"/>
  <c r="F54" i="10"/>
  <c r="G39" i="10"/>
  <c r="H39" i="10"/>
  <c r="I39" i="10"/>
  <c r="J39" i="10"/>
  <c r="K39" i="10"/>
  <c r="L39" i="10"/>
  <c r="M39" i="10"/>
  <c r="N39" i="10"/>
  <c r="O39" i="10"/>
  <c r="P39" i="10"/>
  <c r="Q39" i="10"/>
  <c r="F39" i="10"/>
  <c r="G29" i="10"/>
  <c r="H29" i="10"/>
  <c r="I29" i="10"/>
  <c r="J29" i="10"/>
  <c r="K29" i="10"/>
  <c r="L29" i="10"/>
  <c r="M29" i="10"/>
  <c r="N29" i="10"/>
  <c r="O29" i="10"/>
  <c r="P29" i="10"/>
  <c r="Q29" i="10"/>
  <c r="F29" i="10"/>
  <c r="G15" i="10"/>
  <c r="H15" i="10"/>
  <c r="I15" i="10"/>
  <c r="J15" i="10"/>
  <c r="K15" i="10"/>
  <c r="L15" i="10"/>
  <c r="M15" i="10"/>
  <c r="N15" i="10"/>
  <c r="O15" i="10"/>
  <c r="P15" i="10"/>
  <c r="Q15" i="10"/>
  <c r="F15" i="10"/>
  <c r="G59" i="9"/>
  <c r="H59" i="9"/>
  <c r="I59" i="9"/>
  <c r="J59" i="9"/>
  <c r="K59" i="9"/>
  <c r="L59" i="9"/>
  <c r="M59" i="9"/>
  <c r="N59" i="9"/>
  <c r="O59" i="9"/>
  <c r="P59" i="9"/>
  <c r="Q59" i="9"/>
  <c r="F59" i="9"/>
  <c r="G50" i="9"/>
  <c r="H50" i="9"/>
  <c r="I50" i="9"/>
  <c r="J50" i="9"/>
  <c r="K50" i="9"/>
  <c r="L50" i="9"/>
  <c r="M50" i="9"/>
  <c r="N50" i="9"/>
  <c r="O50" i="9"/>
  <c r="P50" i="9"/>
  <c r="Q50" i="9"/>
  <c r="F50" i="9"/>
  <c r="G37" i="9"/>
  <c r="H37" i="9"/>
  <c r="I37" i="9"/>
  <c r="J37" i="9"/>
  <c r="K37" i="9"/>
  <c r="L37" i="9"/>
  <c r="M37" i="9"/>
  <c r="N37" i="9"/>
  <c r="O37" i="9"/>
  <c r="P37" i="9"/>
  <c r="Q37" i="9"/>
  <c r="F37" i="9"/>
  <c r="G28" i="9"/>
  <c r="H28" i="9"/>
  <c r="I28" i="9"/>
  <c r="J28" i="9"/>
  <c r="K28" i="9"/>
  <c r="L28" i="9"/>
  <c r="M28" i="9"/>
  <c r="N28" i="9"/>
  <c r="O28" i="9"/>
  <c r="P28" i="9"/>
  <c r="Q28" i="9"/>
  <c r="F28" i="9"/>
  <c r="G13" i="9"/>
  <c r="H13" i="9"/>
  <c r="I13" i="9"/>
  <c r="J13" i="9"/>
  <c r="K13" i="9"/>
  <c r="L13" i="9"/>
  <c r="M13" i="9"/>
  <c r="N13" i="9"/>
  <c r="O13" i="9"/>
  <c r="P13" i="9"/>
  <c r="Q13" i="9"/>
  <c r="F13" i="9"/>
  <c r="G51" i="8"/>
  <c r="H51" i="8"/>
  <c r="I51" i="8"/>
  <c r="J51" i="8"/>
  <c r="K51" i="8"/>
  <c r="L51" i="8"/>
  <c r="M51" i="8"/>
  <c r="N51" i="8"/>
  <c r="O51" i="8"/>
  <c r="P51" i="8"/>
  <c r="Q51" i="8"/>
  <c r="F51" i="8"/>
  <c r="G60" i="8"/>
  <c r="H60" i="8"/>
  <c r="I60" i="8"/>
  <c r="J60" i="8"/>
  <c r="K60" i="8"/>
  <c r="L60" i="8"/>
  <c r="M60" i="8"/>
  <c r="N60" i="8"/>
  <c r="O60" i="8"/>
  <c r="P60" i="8"/>
  <c r="Q60" i="8"/>
  <c r="F60" i="8"/>
  <c r="G38" i="8"/>
  <c r="H38" i="8"/>
  <c r="I38" i="8"/>
  <c r="J38" i="8"/>
  <c r="K38" i="8"/>
  <c r="L38" i="8"/>
  <c r="M38" i="8"/>
  <c r="N38" i="8"/>
  <c r="O38" i="8"/>
  <c r="P38" i="8"/>
  <c r="Q38" i="8"/>
  <c r="F38" i="8"/>
  <c r="G28" i="8"/>
  <c r="H28" i="8"/>
  <c r="I28" i="8"/>
  <c r="J28" i="8"/>
  <c r="K28" i="8"/>
  <c r="L28" i="8"/>
  <c r="M28" i="8"/>
  <c r="N28" i="8"/>
  <c r="O28" i="8"/>
  <c r="P28" i="8"/>
  <c r="Q28" i="8"/>
  <c r="F28" i="8"/>
  <c r="G13" i="8"/>
  <c r="H13" i="8"/>
  <c r="I13" i="8"/>
  <c r="J13" i="8"/>
  <c r="K13" i="8"/>
  <c r="L13" i="8"/>
  <c r="M13" i="8"/>
  <c r="N13" i="8"/>
  <c r="O13" i="8"/>
  <c r="P13" i="8"/>
  <c r="Q13" i="8"/>
  <c r="F13" i="8"/>
  <c r="G53" i="7"/>
  <c r="H53" i="7"/>
  <c r="I53" i="7"/>
  <c r="J53" i="7"/>
  <c r="K53" i="7"/>
  <c r="L53" i="7"/>
  <c r="M53" i="7"/>
  <c r="N53" i="7"/>
  <c r="O53" i="7"/>
  <c r="P53" i="7"/>
  <c r="Q53" i="7"/>
  <c r="F53" i="7"/>
  <c r="G39" i="7"/>
  <c r="H39" i="7"/>
  <c r="I39" i="7"/>
  <c r="J39" i="7"/>
  <c r="K39" i="7"/>
  <c r="L39" i="7"/>
  <c r="M39" i="7"/>
  <c r="N39" i="7"/>
  <c r="O39" i="7"/>
  <c r="P39" i="7"/>
  <c r="Q39" i="7"/>
  <c r="F39" i="7"/>
  <c r="G29" i="7"/>
  <c r="H29" i="7"/>
  <c r="I29" i="7"/>
  <c r="J29" i="7"/>
  <c r="K29" i="7"/>
  <c r="L29" i="7"/>
  <c r="M29" i="7"/>
  <c r="N29" i="7"/>
  <c r="O29" i="7"/>
  <c r="P29" i="7"/>
  <c r="Q29" i="7"/>
  <c r="F29" i="7"/>
  <c r="G14" i="7"/>
  <c r="H14" i="7"/>
  <c r="I14" i="7"/>
  <c r="J14" i="7"/>
  <c r="K14" i="7"/>
  <c r="L14" i="7"/>
  <c r="M14" i="7"/>
  <c r="N14" i="7"/>
  <c r="O14" i="7"/>
  <c r="P14" i="7"/>
  <c r="Q14" i="7"/>
  <c r="F14" i="7"/>
  <c r="Q64" i="6"/>
  <c r="G64" i="6"/>
  <c r="H64" i="6"/>
  <c r="I64" i="6"/>
  <c r="J64" i="6"/>
  <c r="K64" i="6"/>
  <c r="L64" i="6"/>
  <c r="M64" i="6"/>
  <c r="N64" i="6"/>
  <c r="O64" i="6"/>
  <c r="P64" i="6"/>
  <c r="F64" i="6"/>
  <c r="G55" i="6"/>
  <c r="H55" i="6"/>
  <c r="I55" i="6"/>
  <c r="J55" i="6"/>
  <c r="K55" i="6"/>
  <c r="L55" i="6"/>
  <c r="M55" i="6"/>
  <c r="N55" i="6"/>
  <c r="O55" i="6"/>
  <c r="P55" i="6"/>
  <c r="Q55" i="6"/>
  <c r="F55" i="6"/>
  <c r="G41" i="6"/>
  <c r="H41" i="6"/>
  <c r="I41" i="6"/>
  <c r="J41" i="6"/>
  <c r="K41" i="6"/>
  <c r="L41" i="6"/>
  <c r="M41" i="6"/>
  <c r="N41" i="6"/>
  <c r="O41" i="6"/>
  <c r="P41" i="6"/>
  <c r="Q41" i="6"/>
  <c r="F41" i="6"/>
  <c r="G31" i="6"/>
  <c r="H31" i="6"/>
  <c r="I31" i="6"/>
  <c r="J31" i="6"/>
  <c r="K31" i="6"/>
  <c r="L31" i="6"/>
  <c r="M31" i="6"/>
  <c r="N31" i="6"/>
  <c r="O31" i="6"/>
  <c r="P31" i="6"/>
  <c r="Q31" i="6"/>
  <c r="F31" i="6"/>
  <c r="G15" i="6"/>
  <c r="H15" i="6"/>
  <c r="I15" i="6"/>
  <c r="J15" i="6"/>
  <c r="K15" i="6"/>
  <c r="L15" i="6"/>
  <c r="M15" i="6"/>
  <c r="N15" i="6"/>
  <c r="O15" i="6"/>
  <c r="P15" i="6"/>
  <c r="Q15" i="6"/>
  <c r="F15" i="6"/>
  <c r="G40" i="3"/>
  <c r="H40" i="3"/>
  <c r="I40" i="3"/>
  <c r="J40" i="3"/>
  <c r="K40" i="3"/>
  <c r="L40" i="3"/>
  <c r="M40" i="3"/>
  <c r="N40" i="3"/>
  <c r="O40" i="3"/>
  <c r="P40" i="3"/>
  <c r="Q40" i="3"/>
  <c r="F40" i="3"/>
  <c r="G62" i="3"/>
  <c r="H62" i="3"/>
  <c r="I62" i="3"/>
  <c r="J62" i="3"/>
  <c r="K62" i="3"/>
  <c r="L62" i="3"/>
  <c r="M62" i="3"/>
  <c r="N62" i="3"/>
  <c r="O62" i="3"/>
  <c r="P62" i="3"/>
  <c r="Q62" i="3"/>
  <c r="F62" i="3"/>
  <c r="G53" i="3"/>
  <c r="H53" i="3"/>
  <c r="I53" i="3"/>
  <c r="J53" i="3"/>
  <c r="K53" i="3"/>
  <c r="L53" i="3"/>
  <c r="M53" i="3"/>
  <c r="N53" i="3"/>
  <c r="O53" i="3"/>
  <c r="P53" i="3"/>
  <c r="Q53" i="3"/>
  <c r="F53" i="3"/>
  <c r="G14" i="3"/>
  <c r="H14" i="3"/>
  <c r="I14" i="3"/>
  <c r="J14" i="3"/>
  <c r="K14" i="3"/>
  <c r="L14" i="3"/>
  <c r="M14" i="3"/>
  <c r="N14" i="3"/>
  <c r="O14" i="3"/>
  <c r="P14" i="3"/>
  <c r="Q14" i="3"/>
  <c r="F14" i="3"/>
  <c r="G30" i="3"/>
  <c r="H30" i="3"/>
  <c r="I30" i="3"/>
  <c r="J30" i="3"/>
  <c r="K30" i="3"/>
  <c r="L30" i="3"/>
  <c r="M30" i="3"/>
  <c r="N30" i="3"/>
  <c r="O30" i="3"/>
  <c r="P30" i="3"/>
  <c r="Q30" i="3"/>
  <c r="F30" i="3"/>
  <c r="G62" i="2"/>
  <c r="H62" i="2"/>
  <c r="I62" i="2"/>
  <c r="J62" i="2"/>
  <c r="K62" i="2"/>
  <c r="L62" i="2"/>
  <c r="M62" i="2"/>
  <c r="N62" i="2"/>
  <c r="O62" i="2"/>
  <c r="P62" i="2"/>
  <c r="Q62" i="2"/>
  <c r="F62" i="2"/>
  <c r="G54" i="2"/>
  <c r="H54" i="2"/>
  <c r="I54" i="2"/>
  <c r="J54" i="2"/>
  <c r="K54" i="2"/>
  <c r="L54" i="2"/>
  <c r="M54" i="2"/>
  <c r="N54" i="2"/>
  <c r="O54" i="2"/>
  <c r="P54" i="2"/>
  <c r="Q54" i="2"/>
  <c r="F54" i="2"/>
  <c r="G39" i="2"/>
  <c r="H39" i="2"/>
  <c r="I39" i="2"/>
  <c r="J39" i="2"/>
  <c r="K39" i="2"/>
  <c r="L39" i="2"/>
  <c r="M39" i="2"/>
  <c r="N39" i="2"/>
  <c r="O39" i="2"/>
  <c r="P39" i="2"/>
  <c r="Q39" i="2"/>
  <c r="F39" i="2"/>
  <c r="G30" i="2"/>
  <c r="H30" i="2"/>
  <c r="I30" i="2"/>
  <c r="J30" i="2"/>
  <c r="K30" i="2"/>
  <c r="L30" i="2"/>
  <c r="M30" i="2"/>
  <c r="N30" i="2"/>
  <c r="O30" i="2"/>
  <c r="P30" i="2"/>
  <c r="Q30" i="2"/>
  <c r="F30" i="2"/>
  <c r="G16" i="2"/>
  <c r="H16" i="2"/>
  <c r="I16" i="2"/>
  <c r="J16" i="2"/>
  <c r="K16" i="2"/>
  <c r="L16" i="2"/>
  <c r="M16" i="2"/>
  <c r="N16" i="2"/>
  <c r="O16" i="2"/>
  <c r="P16" i="2"/>
  <c r="Q16" i="2"/>
  <c r="F16" i="2"/>
  <c r="I67" i="2" l="1"/>
  <c r="F69" i="6"/>
  <c r="M69" i="6"/>
  <c r="I69" i="6"/>
  <c r="F64" i="7"/>
  <c r="N64" i="7"/>
  <c r="J64" i="7"/>
  <c r="F65" i="8"/>
  <c r="N65" i="8"/>
  <c r="J65" i="8"/>
  <c r="N64" i="9"/>
  <c r="J64" i="9"/>
  <c r="F68" i="10"/>
  <c r="N68" i="10"/>
  <c r="J68" i="10"/>
  <c r="F71" i="11"/>
  <c r="N71" i="11"/>
  <c r="J71" i="11"/>
  <c r="F72" i="13"/>
  <c r="N72" i="13"/>
  <c r="J72" i="13"/>
  <c r="F68" i="15"/>
  <c r="N68" i="15"/>
  <c r="J68" i="15"/>
  <c r="F68" i="16"/>
  <c r="N68" i="16"/>
  <c r="J68" i="16"/>
  <c r="F67" i="17"/>
  <c r="N67" i="17"/>
  <c r="J67" i="17"/>
  <c r="P69" i="6"/>
  <c r="L69" i="6"/>
  <c r="H69" i="6"/>
  <c r="Q64" i="7"/>
  <c r="M64" i="7"/>
  <c r="I64" i="7"/>
  <c r="Q65" i="8"/>
  <c r="M65" i="8"/>
  <c r="I65" i="8"/>
  <c r="Q64" i="9"/>
  <c r="M64" i="9"/>
  <c r="I64" i="9"/>
  <c r="Q68" i="10"/>
  <c r="M68" i="10"/>
  <c r="I68" i="10"/>
  <c r="Q71" i="11"/>
  <c r="M71" i="11"/>
  <c r="I71" i="11"/>
  <c r="Q72" i="13"/>
  <c r="M72" i="13"/>
  <c r="I72" i="13"/>
  <c r="Q68" i="15"/>
  <c r="M68" i="15"/>
  <c r="I68" i="15"/>
  <c r="Q68" i="16"/>
  <c r="M68" i="16"/>
  <c r="I68" i="16"/>
  <c r="Q67" i="17"/>
  <c r="M67" i="17"/>
  <c r="I67" i="17"/>
  <c r="O69" i="6"/>
  <c r="K69" i="6"/>
  <c r="G69" i="6"/>
  <c r="P64" i="7"/>
  <c r="L64" i="7"/>
  <c r="H64" i="7"/>
  <c r="P65" i="8"/>
  <c r="L65" i="8"/>
  <c r="H65" i="8"/>
  <c r="P64" i="9"/>
  <c r="L64" i="9"/>
  <c r="H64" i="9"/>
  <c r="P68" i="10"/>
  <c r="L68" i="10"/>
  <c r="H68" i="10"/>
  <c r="P71" i="11"/>
  <c r="L71" i="11"/>
  <c r="H71" i="11"/>
  <c r="P72" i="13"/>
  <c r="L72" i="13"/>
  <c r="H72" i="13"/>
  <c r="P68" i="15"/>
  <c r="L68" i="15"/>
  <c r="H68" i="15"/>
  <c r="P68" i="16"/>
  <c r="L68" i="16"/>
  <c r="H68" i="16"/>
  <c r="P67" i="17"/>
  <c r="L67" i="17"/>
  <c r="H67" i="17"/>
  <c r="N69" i="6"/>
  <c r="J69" i="6"/>
  <c r="Q69" i="6"/>
  <c r="O64" i="7"/>
  <c r="K64" i="7"/>
  <c r="G64" i="7"/>
  <c r="O65" i="8"/>
  <c r="K65" i="8"/>
  <c r="G65" i="8"/>
  <c r="O64" i="9"/>
  <c r="K64" i="9"/>
  <c r="G64" i="9"/>
  <c r="O68" i="10"/>
  <c r="K68" i="10"/>
  <c r="G68" i="10"/>
  <c r="O71" i="11"/>
  <c r="K71" i="11"/>
  <c r="G71" i="11"/>
  <c r="O72" i="13"/>
  <c r="K72" i="13"/>
  <c r="G72" i="13"/>
  <c r="O68" i="15"/>
  <c r="K68" i="15"/>
  <c r="G68" i="15"/>
  <c r="O68" i="16"/>
  <c r="K68" i="16"/>
  <c r="G68" i="16"/>
  <c r="O67" i="17"/>
  <c r="K67" i="17"/>
  <c r="G67" i="17"/>
  <c r="M67" i="3"/>
  <c r="G73" i="12"/>
  <c r="F73" i="12"/>
  <c r="N73" i="12"/>
  <c r="J73" i="12"/>
  <c r="K73" i="12"/>
  <c r="Q73" i="12"/>
  <c r="M73" i="12"/>
  <c r="I73" i="12"/>
  <c r="O73" i="12"/>
  <c r="P73" i="12"/>
  <c r="L73" i="12"/>
  <c r="H73" i="12"/>
  <c r="Q67" i="3"/>
  <c r="I67" i="3"/>
  <c r="P67" i="3"/>
  <c r="L67" i="3"/>
  <c r="H67" i="3"/>
  <c r="O67" i="3"/>
  <c r="K67" i="3"/>
  <c r="G67" i="3"/>
  <c r="F67" i="3"/>
  <c r="N67" i="3"/>
  <c r="J67" i="3"/>
  <c r="F67" i="2"/>
  <c r="N67" i="2"/>
  <c r="J67" i="2"/>
  <c r="F71" i="14"/>
  <c r="N71" i="14"/>
  <c r="J71" i="14"/>
  <c r="Q67" i="2"/>
  <c r="M67" i="2"/>
  <c r="Q71" i="14"/>
  <c r="M71" i="14"/>
  <c r="I71" i="14"/>
  <c r="P67" i="2"/>
  <c r="L67" i="2"/>
  <c r="H67" i="2"/>
  <c r="P71" i="14"/>
  <c r="L71" i="14"/>
  <c r="H71" i="14"/>
  <c r="O67" i="2"/>
  <c r="K67" i="2"/>
  <c r="G67" i="2"/>
  <c r="O71" i="14"/>
  <c r="K71" i="14"/>
  <c r="G71" i="14"/>
</calcChain>
</file>

<file path=xl/comments1.xml><?xml version="1.0" encoding="utf-8"?>
<comments xmlns="http://schemas.openxmlformats.org/spreadsheetml/2006/main">
  <authors>
    <author>Автор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<sst xmlns="http://schemas.openxmlformats.org/spreadsheetml/2006/main" count="1234" uniqueCount="249">
  <si>
    <t>№ ТК</t>
  </si>
  <si>
    <t>Наименование блюда</t>
  </si>
  <si>
    <t>Масса порции</t>
  </si>
  <si>
    <t>Пищевые вещества (г)</t>
  </si>
  <si>
    <t>Эн/ц (ккал)</t>
  </si>
  <si>
    <t>Витамины (мг)</t>
  </si>
  <si>
    <t>Минеральные в-ва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</si>
  <si>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</si>
  <si>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</si>
  <si>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</si>
  <si>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</si>
  <si>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</si>
  <si>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</si>
  <si>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</si>
  <si>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</si>
  <si>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</si>
  <si>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</si>
  <si>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</si>
  <si>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</si>
  <si>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Обед</t>
  </si>
  <si>
    <t>Полдник</t>
  </si>
  <si>
    <t>Ужин</t>
  </si>
  <si>
    <t>Паужин</t>
  </si>
  <si>
    <t>Эн/ц</t>
  </si>
  <si>
    <t>Чай с сахаром</t>
  </si>
  <si>
    <t>Хлеб пшеничный</t>
  </si>
  <si>
    <t>Хлеб ржаной</t>
  </si>
  <si>
    <t>Итого:</t>
  </si>
  <si>
    <t>Яблоко</t>
  </si>
  <si>
    <t>Сок фруктовый</t>
  </si>
  <si>
    <t xml:space="preserve"> </t>
  </si>
  <si>
    <t>200</t>
  </si>
  <si>
    <t>Омлет натуральный</t>
  </si>
  <si>
    <t>Какао с молоком</t>
  </si>
  <si>
    <t xml:space="preserve">Хлеб пшеничный </t>
  </si>
  <si>
    <t>Банан</t>
  </si>
  <si>
    <t xml:space="preserve"> Итого за четырнадцатый день:</t>
  </si>
  <si>
    <t>Итого :</t>
  </si>
  <si>
    <t>Итого за первый день:</t>
  </si>
  <si>
    <t>Итого за второй день:</t>
  </si>
  <si>
    <t>Итого за третий  день:</t>
  </si>
  <si>
    <t>Итого за четвертый день:</t>
  </si>
  <si>
    <t>Итого за пятый день:</t>
  </si>
  <si>
    <t>Каша гречневая рассыпчатая</t>
  </si>
  <si>
    <t>Сок  фруктовый</t>
  </si>
  <si>
    <t>итого:</t>
  </si>
  <si>
    <t>Итого за шестой день:</t>
  </si>
  <si>
    <t>Итого за седьмой день:</t>
  </si>
  <si>
    <t>Итого за восьмой день:</t>
  </si>
  <si>
    <t>Итого за девятый день:</t>
  </si>
  <si>
    <t>Итого за десятый день:</t>
  </si>
  <si>
    <t>Итого за одиннадцатый день:</t>
  </si>
  <si>
    <t>Итого за двенадцатый день:</t>
  </si>
  <si>
    <t>Итого за тринадцатый день:</t>
  </si>
  <si>
    <t xml:space="preserve">       </t>
  </si>
  <si>
    <t xml:space="preserve">   </t>
  </si>
  <si>
    <t xml:space="preserve">  </t>
  </si>
  <si>
    <t>эн/ц</t>
  </si>
  <si>
    <t>Мg</t>
  </si>
  <si>
    <t>Лепешка с сыром</t>
  </si>
  <si>
    <t>Печенье</t>
  </si>
  <si>
    <t xml:space="preserve">Обед </t>
  </si>
  <si>
    <t xml:space="preserve">                                                                                                                    Полдник</t>
  </si>
  <si>
    <t xml:space="preserve">                                                                                                                     УЖИН</t>
  </si>
  <si>
    <t>ГП</t>
  </si>
  <si>
    <t>Кофейный напиток с молоком</t>
  </si>
  <si>
    <t>Салат из свежих помидоров с перцем</t>
  </si>
  <si>
    <t>Яйцо вареное</t>
  </si>
  <si>
    <t>Чай с  сахаром</t>
  </si>
  <si>
    <t>№128</t>
  </si>
  <si>
    <t>№33</t>
  </si>
  <si>
    <t>Винегрет овощной</t>
  </si>
  <si>
    <t>№48</t>
  </si>
  <si>
    <t>Крендель сахарный</t>
  </si>
  <si>
    <t>№56</t>
  </si>
  <si>
    <t>№60</t>
  </si>
  <si>
    <t xml:space="preserve">Чай с молоком </t>
  </si>
  <si>
    <t xml:space="preserve">Уха с крупой </t>
  </si>
  <si>
    <t xml:space="preserve"> Молоко кипяченое </t>
  </si>
  <si>
    <t>Соус сметанный</t>
  </si>
  <si>
    <t>Салат картофельный с кукурузой и морковью</t>
  </si>
  <si>
    <t>Мандарин</t>
  </si>
  <si>
    <t xml:space="preserve">Салат Витаминный </t>
  </si>
  <si>
    <t xml:space="preserve">Голубцы с мясом и рисом </t>
  </si>
  <si>
    <t>№73</t>
  </si>
  <si>
    <t>Булочка Октябренок</t>
  </si>
  <si>
    <t xml:space="preserve">Салат овощной с зеленым  горошком </t>
  </si>
  <si>
    <t xml:space="preserve">Гренки с ягодами и  плодами </t>
  </si>
  <si>
    <t>Азу</t>
  </si>
  <si>
    <t>Соус сметаный</t>
  </si>
  <si>
    <t xml:space="preserve">Ватрушка с  творогом </t>
  </si>
  <si>
    <t xml:space="preserve">Каша жидкая рисовая </t>
  </si>
  <si>
    <t xml:space="preserve">Салат из свеклы с сыром и чесноком </t>
  </si>
  <si>
    <t xml:space="preserve">Чай с лимоном </t>
  </si>
  <si>
    <t xml:space="preserve">Омлет натуральный </t>
  </si>
  <si>
    <t>Свекольник</t>
  </si>
  <si>
    <t>Кисель молочный</t>
  </si>
  <si>
    <t xml:space="preserve">Яблоко </t>
  </si>
  <si>
    <t xml:space="preserve">Булочка Веснушка </t>
  </si>
  <si>
    <t xml:space="preserve">Запеканка овощная </t>
  </si>
  <si>
    <t xml:space="preserve">Винегрет овощной </t>
  </si>
  <si>
    <t xml:space="preserve">Сок фруктовый </t>
  </si>
  <si>
    <t>Булочка Творожная</t>
  </si>
  <si>
    <t xml:space="preserve">Варенники ленивые отварные </t>
  </si>
  <si>
    <t>Вафли</t>
  </si>
  <si>
    <t xml:space="preserve">Снежок </t>
  </si>
  <si>
    <t xml:space="preserve">Лепешка с сыром </t>
  </si>
  <si>
    <t>№71</t>
  </si>
  <si>
    <t>Кефир</t>
  </si>
  <si>
    <t>№69</t>
  </si>
  <si>
    <t>Ряженка</t>
  </si>
  <si>
    <t>№67</t>
  </si>
  <si>
    <t>№36</t>
  </si>
  <si>
    <t>Снежок</t>
  </si>
  <si>
    <t>№27</t>
  </si>
  <si>
    <t>Йогурт</t>
  </si>
  <si>
    <t>№1</t>
  </si>
  <si>
    <t>№8</t>
  </si>
  <si>
    <t>№21</t>
  </si>
  <si>
    <t>№89</t>
  </si>
  <si>
    <t>№90</t>
  </si>
  <si>
    <t>№22</t>
  </si>
  <si>
    <t>№23</t>
  </si>
  <si>
    <t>№41</t>
  </si>
  <si>
    <t>№49</t>
  </si>
  <si>
    <t>№57</t>
  </si>
  <si>
    <t>№12</t>
  </si>
  <si>
    <t>№86</t>
  </si>
  <si>
    <t>№72</t>
  </si>
  <si>
    <t>№39</t>
  </si>
  <si>
    <t>№52</t>
  </si>
  <si>
    <t>№79</t>
  </si>
  <si>
    <t>№18</t>
  </si>
  <si>
    <t>№84</t>
  </si>
  <si>
    <t>№63</t>
  </si>
  <si>
    <t>№2</t>
  </si>
  <si>
    <t>№9</t>
  </si>
  <si>
    <t>№24</t>
  </si>
  <si>
    <t>№30</t>
  </si>
  <si>
    <t>№42</t>
  </si>
  <si>
    <t>№50</t>
  </si>
  <si>
    <t>№58</t>
  </si>
  <si>
    <t>№13</t>
  </si>
  <si>
    <t>№87</t>
  </si>
  <si>
    <t>№40</t>
  </si>
  <si>
    <t>№55</t>
  </si>
  <si>
    <t>№16</t>
  </si>
  <si>
    <t>№83</t>
  </si>
  <si>
    <t>№64</t>
  </si>
  <si>
    <t>№3</t>
  </si>
  <si>
    <t>№25</t>
  </si>
  <si>
    <t>№10</t>
  </si>
  <si>
    <t>№31</t>
  </si>
  <si>
    <t>№43</t>
  </si>
  <si>
    <t>№51</t>
  </si>
  <si>
    <t>№59</t>
  </si>
  <si>
    <t>№14</t>
  </si>
  <si>
    <t>№88</t>
  </si>
  <si>
    <t>№37</t>
  </si>
  <si>
    <t>№74</t>
  </si>
  <si>
    <t>№80</t>
  </si>
  <si>
    <t>№20</t>
  </si>
  <si>
    <t>№82</t>
  </si>
  <si>
    <t>№65</t>
  </si>
  <si>
    <t>№4</t>
  </si>
  <si>
    <t>№11</t>
  </si>
  <si>
    <t>№26</t>
  </si>
  <si>
    <t>№91</t>
  </si>
  <si>
    <t>№44</t>
  </si>
  <si>
    <t>№54</t>
  </si>
  <si>
    <t>№15</t>
  </si>
  <si>
    <t>№38</t>
  </si>
  <si>
    <t>№75</t>
  </si>
  <si>
    <t>№92</t>
  </si>
  <si>
    <t>№19</t>
  </si>
  <si>
    <t>№89,</t>
  </si>
  <si>
    <t>№85</t>
  </si>
  <si>
    <t>№66</t>
  </si>
  <si>
    <t>№5</t>
  </si>
  <si>
    <t>№46</t>
  </si>
  <si>
    <t>№76</t>
  </si>
  <si>
    <t>№6</t>
  </si>
  <si>
    <t>№34</t>
  </si>
  <si>
    <t>№47</t>
  </si>
  <si>
    <t>№68</t>
  </si>
  <si>
    <t>№7</t>
  </si>
  <si>
    <t>№35</t>
  </si>
  <si>
    <t>№53</t>
  </si>
  <si>
    <t>№17</t>
  </si>
  <si>
    <t>№61</t>
  </si>
  <si>
    <t>№70</t>
  </si>
  <si>
    <t>№28</t>
  </si>
  <si>
    <t>№77</t>
  </si>
  <si>
    <t>№93</t>
  </si>
  <si>
    <t>№78</t>
  </si>
  <si>
    <t>№62</t>
  </si>
  <si>
    <t>Каша жидкая молочная из манной крупы.</t>
  </si>
  <si>
    <t>Масло сливочное (порция)</t>
  </si>
  <si>
    <t>Сыр (порция)</t>
  </si>
  <si>
    <t>Яйца вареные</t>
  </si>
  <si>
    <t>Цыплята отварные</t>
  </si>
  <si>
    <t xml:space="preserve">Макаронные изделия отварные </t>
  </si>
  <si>
    <t>Овощи натуральные свежие ( нарезка из свежих помидор)</t>
  </si>
  <si>
    <t>Пюре картофельное</t>
  </si>
  <si>
    <t>Напиток из плодов шиповника</t>
  </si>
  <si>
    <t>Каша  из хлопьев овсяных «Геркулес» жидкая</t>
  </si>
  <si>
    <t>Пудинг из творога (запеченный)</t>
  </si>
  <si>
    <t>Рассольник на мясном бульоне со сметаной</t>
  </si>
  <si>
    <t>Рыба, запеченная под сметанным соусом</t>
  </si>
  <si>
    <t>Рис отварной рассыпчатый</t>
  </si>
  <si>
    <t>Компот из смеси сухофруктов</t>
  </si>
  <si>
    <t>Салат «Витаминный»</t>
  </si>
  <si>
    <t>Жаркое по-домашнему</t>
  </si>
  <si>
    <t>Чай с лимоном.</t>
  </si>
  <si>
    <t>Каша  «Дружба»</t>
  </si>
  <si>
    <t>Салат «Летний»</t>
  </si>
  <si>
    <t xml:space="preserve"> Суп картофельный с бобовыми(гороховый)</t>
  </si>
  <si>
    <t>Печень говяжья по-строгановски</t>
  </si>
  <si>
    <t xml:space="preserve">Компот из мандаринов </t>
  </si>
  <si>
    <t>Зразы рубленные</t>
  </si>
  <si>
    <t>Сложный гарнир ( капуста и картофельное пюре)</t>
  </si>
  <si>
    <t>Компот из ягод сушеных (изюм)</t>
  </si>
  <si>
    <t>Каша молочная пшеничная жидкая</t>
  </si>
  <si>
    <t>Салат из свежих помидоров и огурцов</t>
  </si>
  <si>
    <t>Борщ со свежей капустой на мясном бульоне со сметаной</t>
  </si>
  <si>
    <t xml:space="preserve">Компот из свежих плодов </t>
  </si>
  <si>
    <t>Шницель рыбный натуральный</t>
  </si>
  <si>
    <t xml:space="preserve">Запеканка картофельная с луком </t>
  </si>
  <si>
    <t>Компот из ягод сушенных (курага)</t>
  </si>
  <si>
    <t>Каша рисовая молочная жидкая</t>
  </si>
  <si>
    <t>Солянка сборная мясная</t>
  </si>
  <si>
    <t>Рагу овощное тушеное в сметанном соусе</t>
  </si>
  <si>
    <t>Бефстроганов из отварного мясо</t>
  </si>
  <si>
    <t>Макаронные изделия отварные</t>
  </si>
  <si>
    <t xml:space="preserve">Каша пшенная молочная жидкая </t>
  </si>
  <si>
    <t xml:space="preserve">Запеканка из творога </t>
  </si>
  <si>
    <t>Овощи  натуральные свежие ( нарезка из свежих огурцов)</t>
  </si>
  <si>
    <t xml:space="preserve">Суп картофельный с макаронными изделиями </t>
  </si>
  <si>
    <t xml:space="preserve">Сельдь, рубленная с гарниром </t>
  </si>
  <si>
    <t xml:space="preserve">Жаркое по - домашнему </t>
  </si>
  <si>
    <t xml:space="preserve">Каша молочная кукурузная жидкая </t>
  </si>
  <si>
    <t>Салат из свежих томатов со сладким перцем</t>
  </si>
  <si>
    <t>Плов из отварной говядины</t>
  </si>
  <si>
    <t>Запеканка картофельная, фаршированная отварным протертым мясом.</t>
  </si>
  <si>
    <t>Гуляш из отварного мясо</t>
  </si>
  <si>
    <t>Щи из свежей капустой на мясном бульоне с мелко шинкованными овощами со сметаной</t>
  </si>
  <si>
    <t>Тефтели мясные с рисом</t>
  </si>
  <si>
    <t>Капуста белокочанная  тушеная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</si>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</sst>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imes New Roman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2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8" xfId="0" applyNumberFormat="1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wrapText="1"/>
    </xf>
    <xf numFmtId="0" fontId="3" fillId="0" borderId="12" xfId="0" applyNumberFormat="1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Q67"/>
  <sheetViews>
    <sheetView zoomScaleNormal="100" workbookViewId="0">
      <selection activeCell="O10" sqref="O10"/>
    </sheetView>
  </sheetViews>
  <sheetFormatPr defaultRowHeight="15" x14ac:dyDescent="0.25"/>
  <cols>
    <col min="1" max="3" width="9.140625" style="10"/>
    <col min="4" max="4" width="11.28515625" style="10" customWidth="1"/>
    <col min="5" max="16384" width="9.140625" style="10"/>
  </cols>
  <sheetData>
    <row r="1" spans="1:17" ht="15.75" x14ac:dyDescent="0.25">
      <c r="A1" s="87" t="s">
        <v>0</v>
      </c>
      <c r="B1" s="87" t="s">
        <v>1</v>
      </c>
      <c r="C1" s="87"/>
      <c r="D1" s="87"/>
      <c r="E1" s="87" t="s">
        <v>2</v>
      </c>
      <c r="F1" s="87" t="s">
        <v>3</v>
      </c>
      <c r="G1" s="87"/>
      <c r="H1" s="87"/>
      <c r="I1" s="87" t="s">
        <v>4</v>
      </c>
      <c r="J1" s="87" t="s">
        <v>5</v>
      </c>
      <c r="K1" s="87"/>
      <c r="L1" s="87"/>
      <c r="M1" s="87"/>
      <c r="N1" s="87" t="s">
        <v>6</v>
      </c>
      <c r="O1" s="87"/>
      <c r="P1" s="87"/>
      <c r="Q1" s="87"/>
    </row>
    <row r="2" spans="1:17" ht="15.75" x14ac:dyDescent="0.25">
      <c r="A2" s="87"/>
      <c r="B2" s="87"/>
      <c r="C2" s="87"/>
      <c r="D2" s="87"/>
      <c r="E2" s="87"/>
      <c r="F2" s="2" t="s">
        <v>7</v>
      </c>
      <c r="G2" s="2" t="s">
        <v>8</v>
      </c>
      <c r="H2" s="2" t="s">
        <v>9</v>
      </c>
      <c r="I2" s="87"/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spans="1:17" ht="15.75" x14ac:dyDescent="0.25">
      <c r="A3" s="2">
        <v>1</v>
      </c>
      <c r="B3" s="87">
        <v>2</v>
      </c>
      <c r="C3" s="87"/>
      <c r="D3" s="87"/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</row>
    <row r="4" spans="1:17" ht="15.75" x14ac:dyDescent="0.25">
      <c r="A4" s="87" t="s">
        <v>18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33.75" customHeight="1" x14ac:dyDescent="0.25">
      <c r="A5" s="68" t="s">
        <v>116</v>
      </c>
      <c r="B5" s="87" t="s">
        <v>196</v>
      </c>
      <c r="C5" s="87"/>
      <c r="D5" s="87"/>
      <c r="E5" s="7">
        <v>150</v>
      </c>
      <c r="F5" s="11">
        <v>4.5999999999999996</v>
      </c>
      <c r="G5" s="11">
        <v>4.2</v>
      </c>
      <c r="H5" s="11">
        <v>23.8</v>
      </c>
      <c r="I5" s="11">
        <v>152.1</v>
      </c>
      <c r="J5" s="7">
        <v>0.05</v>
      </c>
      <c r="K5" s="7">
        <v>1.3</v>
      </c>
      <c r="L5" s="7">
        <v>0.03</v>
      </c>
      <c r="M5" s="7">
        <v>0.49</v>
      </c>
      <c r="N5" s="7">
        <v>130</v>
      </c>
      <c r="O5" s="7">
        <v>120</v>
      </c>
      <c r="P5" s="7">
        <v>20.170000000000002</v>
      </c>
      <c r="Q5" s="7">
        <v>0.4</v>
      </c>
    </row>
    <row r="6" spans="1:17" ht="15.75" x14ac:dyDescent="0.25">
      <c r="A6" s="68" t="s">
        <v>117</v>
      </c>
      <c r="B6" s="87" t="s">
        <v>76</v>
      </c>
      <c r="C6" s="87"/>
      <c r="D6" s="87"/>
      <c r="E6" s="7">
        <v>200</v>
      </c>
      <c r="F6" s="7">
        <v>1.5</v>
      </c>
      <c r="G6" s="7">
        <v>1.3</v>
      </c>
      <c r="H6" s="7">
        <v>15.9</v>
      </c>
      <c r="I6" s="7">
        <v>81</v>
      </c>
      <c r="J6" s="7">
        <v>0.04</v>
      </c>
      <c r="K6" s="7">
        <v>1.3</v>
      </c>
      <c r="L6" s="7">
        <v>0.01</v>
      </c>
      <c r="M6" s="7">
        <v>0</v>
      </c>
      <c r="N6" s="7">
        <v>127</v>
      </c>
      <c r="O6" s="7">
        <v>93</v>
      </c>
      <c r="P6" s="7">
        <v>15</v>
      </c>
      <c r="Q6" s="7">
        <v>0.4</v>
      </c>
    </row>
    <row r="7" spans="1:17" ht="15.75" x14ac:dyDescent="0.25">
      <c r="A7" s="68" t="s">
        <v>118</v>
      </c>
      <c r="B7" s="85" t="s">
        <v>197</v>
      </c>
      <c r="C7" s="86"/>
      <c r="D7" s="86"/>
      <c r="E7" s="7">
        <v>10</v>
      </c>
      <c r="F7" s="7">
        <v>0.05</v>
      </c>
      <c r="G7" s="7">
        <v>8.25</v>
      </c>
      <c r="H7" s="7">
        <v>0.08</v>
      </c>
      <c r="I7" s="7">
        <v>74.8</v>
      </c>
      <c r="J7" s="7">
        <v>0</v>
      </c>
      <c r="K7" s="7">
        <v>0</v>
      </c>
      <c r="L7" s="7">
        <v>0.04</v>
      </c>
      <c r="M7" s="7">
        <v>0.1</v>
      </c>
      <c r="N7" s="7">
        <v>0.12</v>
      </c>
      <c r="O7" s="7">
        <v>1.9</v>
      </c>
      <c r="P7" s="7">
        <v>0</v>
      </c>
      <c r="Q7" s="7">
        <v>0.02</v>
      </c>
    </row>
    <row r="8" spans="1:17" ht="15.75" customHeight="1" x14ac:dyDescent="0.25">
      <c r="A8" s="68" t="s">
        <v>119</v>
      </c>
      <c r="B8" s="79" t="s">
        <v>25</v>
      </c>
      <c r="C8" s="80"/>
      <c r="D8" s="81"/>
      <c r="E8" s="7">
        <v>20</v>
      </c>
      <c r="F8" s="7">
        <v>3.8</v>
      </c>
      <c r="G8" s="7">
        <v>0.4</v>
      </c>
      <c r="H8" s="7">
        <v>24.6</v>
      </c>
      <c r="I8" s="7">
        <v>117</v>
      </c>
      <c r="J8" s="7">
        <v>0.06</v>
      </c>
      <c r="K8" s="7">
        <v>0</v>
      </c>
      <c r="L8" s="7">
        <v>0</v>
      </c>
      <c r="M8" s="7">
        <v>0.55000000000000004</v>
      </c>
      <c r="N8" s="7">
        <v>10</v>
      </c>
      <c r="O8" s="7">
        <v>32.5</v>
      </c>
      <c r="P8" s="7">
        <v>7</v>
      </c>
      <c r="Q8" s="7">
        <v>0.55000000000000004</v>
      </c>
    </row>
    <row r="9" spans="1:17" ht="15.75" customHeight="1" x14ac:dyDescent="0.25">
      <c r="A9" s="68" t="s">
        <v>120</v>
      </c>
      <c r="B9" s="79" t="s">
        <v>26</v>
      </c>
      <c r="C9" s="80"/>
      <c r="D9" s="81"/>
      <c r="E9" s="7">
        <v>10</v>
      </c>
      <c r="F9" s="7">
        <v>1.32</v>
      </c>
      <c r="G9" s="7">
        <v>0.24</v>
      </c>
      <c r="H9" s="7">
        <v>6.68</v>
      </c>
      <c r="I9" s="7">
        <v>34.799999999999997</v>
      </c>
      <c r="J9" s="7">
        <v>0.04</v>
      </c>
      <c r="K9" s="7">
        <v>0</v>
      </c>
      <c r="L9" s="7">
        <v>0</v>
      </c>
      <c r="M9" s="7">
        <v>0.28000000000000003</v>
      </c>
      <c r="N9" s="7">
        <v>7</v>
      </c>
      <c r="O9" s="7">
        <v>31.6</v>
      </c>
      <c r="P9" s="7">
        <v>9.4</v>
      </c>
      <c r="Q9" s="7">
        <v>0.78</v>
      </c>
    </row>
    <row r="10" spans="1:17" ht="15.75" x14ac:dyDescent="0.25">
      <c r="A10" s="68" t="s">
        <v>121</v>
      </c>
      <c r="B10" s="79" t="s">
        <v>198</v>
      </c>
      <c r="C10" s="80"/>
      <c r="D10" s="81"/>
      <c r="E10" s="7">
        <v>10</v>
      </c>
      <c r="F10" s="7">
        <v>3.48</v>
      </c>
      <c r="G10" s="7">
        <v>3.42</v>
      </c>
      <c r="H10" s="7">
        <v>0</v>
      </c>
      <c r="I10" s="7">
        <v>43.74</v>
      </c>
      <c r="J10" s="7">
        <v>0</v>
      </c>
      <c r="K10" s="7">
        <v>0.1</v>
      </c>
      <c r="L10" s="7">
        <v>39</v>
      </c>
      <c r="M10" s="7">
        <v>7.0000000000000007E-2</v>
      </c>
      <c r="N10" s="7">
        <v>132.9</v>
      </c>
      <c r="O10" s="7">
        <v>75</v>
      </c>
      <c r="P10" s="7">
        <v>5.25</v>
      </c>
      <c r="Q10" s="7">
        <v>0.15</v>
      </c>
    </row>
    <row r="11" spans="1:17" ht="15.75" customHeight="1" x14ac:dyDescent="0.25">
      <c r="A11" s="68" t="s">
        <v>122</v>
      </c>
      <c r="B11" s="87" t="s">
        <v>199</v>
      </c>
      <c r="C11" s="87"/>
      <c r="D11" s="87"/>
      <c r="E11" s="7">
        <v>40</v>
      </c>
      <c r="F11" s="7">
        <v>5.0999999999999996</v>
      </c>
      <c r="G11" s="7">
        <v>4.5999999999999996</v>
      </c>
      <c r="H11" s="7">
        <v>0.3</v>
      </c>
      <c r="I11" s="7">
        <v>63</v>
      </c>
      <c r="J11" s="7">
        <v>0.03</v>
      </c>
      <c r="K11" s="7">
        <v>0</v>
      </c>
      <c r="L11" s="7">
        <v>0.1</v>
      </c>
      <c r="M11" s="7">
        <v>0.2</v>
      </c>
      <c r="N11" s="7">
        <v>22</v>
      </c>
      <c r="O11" s="7">
        <v>77</v>
      </c>
      <c r="P11" s="7">
        <v>5</v>
      </c>
      <c r="Q11" s="7">
        <v>1</v>
      </c>
    </row>
    <row r="12" spans="1:17" ht="15.75" x14ac:dyDescent="0.25">
      <c r="A12" s="2"/>
      <c r="B12" s="87"/>
      <c r="C12" s="87"/>
      <c r="D12" s="8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15.75" x14ac:dyDescent="0.25">
      <c r="A13" s="2"/>
      <c r="B13" s="79"/>
      <c r="C13" s="80"/>
      <c r="D13" s="81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15.75" x14ac:dyDescent="0.25">
      <c r="A14" s="2"/>
      <c r="B14" s="79"/>
      <c r="C14" s="80"/>
      <c r="D14" s="81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15.75" x14ac:dyDescent="0.25">
      <c r="A15" s="2"/>
      <c r="B15" s="79"/>
      <c r="C15" s="80"/>
      <c r="D15" s="81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15.75" x14ac:dyDescent="0.25">
      <c r="A16" s="2"/>
      <c r="B16" s="87" t="s">
        <v>45</v>
      </c>
      <c r="C16" s="89"/>
      <c r="D16" s="89"/>
      <c r="E16" s="7" t="s">
        <v>56</v>
      </c>
      <c r="F16" s="7">
        <f t="shared" ref="F16:Q16" si="0">SUM(F5:F15)</f>
        <v>19.850000000000001</v>
      </c>
      <c r="G16" s="7">
        <f t="shared" si="0"/>
        <v>22.410000000000004</v>
      </c>
      <c r="H16" s="7">
        <f t="shared" si="0"/>
        <v>71.36</v>
      </c>
      <c r="I16" s="7">
        <f t="shared" si="0"/>
        <v>566.44000000000005</v>
      </c>
      <c r="J16" s="7">
        <f t="shared" si="0"/>
        <v>0.22</v>
      </c>
      <c r="K16" s="7">
        <f t="shared" si="0"/>
        <v>2.7</v>
      </c>
      <c r="L16" s="7">
        <f t="shared" si="0"/>
        <v>39.18</v>
      </c>
      <c r="M16" s="7">
        <f t="shared" si="0"/>
        <v>1.6900000000000002</v>
      </c>
      <c r="N16" s="7">
        <f t="shared" si="0"/>
        <v>429.02</v>
      </c>
      <c r="O16" s="7">
        <f t="shared" si="0"/>
        <v>431</v>
      </c>
      <c r="P16" s="7">
        <f t="shared" si="0"/>
        <v>61.82</v>
      </c>
      <c r="Q16" s="7">
        <f t="shared" si="0"/>
        <v>3.3000000000000003</v>
      </c>
    </row>
    <row r="17" spans="1:17" ht="15.75" x14ac:dyDescent="0.25">
      <c r="A17" s="6"/>
      <c r="B17" s="6"/>
      <c r="C17" s="12"/>
      <c r="D17" s="12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6"/>
      <c r="B18" s="6"/>
      <c r="C18" s="12"/>
      <c r="D18" s="12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.75" x14ac:dyDescent="0.25">
      <c r="A19" s="82" t="s">
        <v>19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4"/>
    </row>
    <row r="20" spans="1:17" ht="51.75" customHeight="1" x14ac:dyDescent="0.25">
      <c r="A20" s="74" t="s">
        <v>182</v>
      </c>
      <c r="B20" s="90" t="s">
        <v>236</v>
      </c>
      <c r="C20" s="91"/>
      <c r="D20" s="91"/>
      <c r="E20" s="75">
        <v>60</v>
      </c>
      <c r="F20" s="75">
        <v>5.6</v>
      </c>
      <c r="G20" s="75">
        <v>6.5</v>
      </c>
      <c r="H20" s="75">
        <v>14.9</v>
      </c>
      <c r="I20" s="75">
        <v>143</v>
      </c>
      <c r="J20" s="75">
        <v>1.6E-2</v>
      </c>
      <c r="K20" s="75">
        <v>3.5</v>
      </c>
      <c r="L20" s="75">
        <v>0</v>
      </c>
      <c r="M20" s="75">
        <v>0.57999999999999996</v>
      </c>
      <c r="N20" s="75">
        <v>56</v>
      </c>
      <c r="O20" s="75">
        <v>21.3</v>
      </c>
      <c r="P20" s="75">
        <v>26.8</v>
      </c>
      <c r="Q20" s="75">
        <v>1.05</v>
      </c>
    </row>
    <row r="21" spans="1:17" ht="33" customHeight="1" x14ac:dyDescent="0.25">
      <c r="A21" s="68" t="s">
        <v>123</v>
      </c>
      <c r="B21" s="88" t="s">
        <v>77</v>
      </c>
      <c r="C21" s="88"/>
      <c r="D21" s="88"/>
      <c r="E21" s="13">
        <v>180</v>
      </c>
      <c r="F21" s="14">
        <v>5.8</v>
      </c>
      <c r="G21" s="14">
        <v>3.46</v>
      </c>
      <c r="H21" s="14">
        <v>10.7</v>
      </c>
      <c r="I21" s="14">
        <v>102</v>
      </c>
      <c r="J21" s="7">
        <v>0.05</v>
      </c>
      <c r="K21" s="7">
        <v>7.05</v>
      </c>
      <c r="L21" s="7">
        <v>0</v>
      </c>
      <c r="M21" s="7">
        <v>0.4</v>
      </c>
      <c r="N21" s="7">
        <v>26.5</v>
      </c>
      <c r="O21" s="7">
        <v>106.2</v>
      </c>
      <c r="P21" s="7">
        <v>24</v>
      </c>
      <c r="Q21" s="7">
        <v>0.5</v>
      </c>
    </row>
    <row r="22" spans="1:17" ht="21.75" customHeight="1" x14ac:dyDescent="0.25">
      <c r="A22" s="68" t="s">
        <v>124</v>
      </c>
      <c r="B22" s="88" t="s">
        <v>200</v>
      </c>
      <c r="C22" s="88"/>
      <c r="D22" s="88"/>
      <c r="E22" s="7">
        <v>70</v>
      </c>
      <c r="F22" s="7">
        <v>17.8</v>
      </c>
      <c r="G22" s="7">
        <v>15.29</v>
      </c>
      <c r="H22" s="7">
        <v>0.22</v>
      </c>
      <c r="I22" s="7">
        <v>210</v>
      </c>
      <c r="J22" s="7">
        <v>0.04</v>
      </c>
      <c r="K22" s="7">
        <v>4.5</v>
      </c>
      <c r="L22" s="7">
        <v>0.01</v>
      </c>
      <c r="M22" s="7">
        <v>0.48</v>
      </c>
      <c r="N22" s="7">
        <v>34.299999999999997</v>
      </c>
      <c r="O22" s="7">
        <v>152.51</v>
      </c>
      <c r="P22" s="7">
        <v>21.9</v>
      </c>
      <c r="Q22" s="7">
        <v>1.44</v>
      </c>
    </row>
    <row r="23" spans="1:17" ht="31.5" customHeight="1" x14ac:dyDescent="0.25">
      <c r="A23" s="68" t="s">
        <v>125</v>
      </c>
      <c r="B23" s="87" t="s">
        <v>201</v>
      </c>
      <c r="C23" s="87"/>
      <c r="D23" s="87"/>
      <c r="E23" s="7">
        <v>130</v>
      </c>
      <c r="F23" s="14">
        <v>5.6</v>
      </c>
      <c r="G23" s="14">
        <v>0.6</v>
      </c>
      <c r="H23" s="14">
        <v>29</v>
      </c>
      <c r="I23" s="14">
        <v>145</v>
      </c>
      <c r="J23" s="7">
        <v>0.05</v>
      </c>
      <c r="K23" s="7">
        <v>0.02</v>
      </c>
      <c r="L23" s="7">
        <v>0</v>
      </c>
      <c r="M23" s="7">
        <v>0.79</v>
      </c>
      <c r="N23" s="7">
        <v>5.7</v>
      </c>
      <c r="O23" s="7">
        <v>35.700000000000003</v>
      </c>
      <c r="P23" s="7">
        <v>8.1</v>
      </c>
      <c r="Q23" s="7">
        <v>0.78</v>
      </c>
    </row>
    <row r="24" spans="1:17" ht="15.75" x14ac:dyDescent="0.25">
      <c r="A24" s="68" t="s">
        <v>126</v>
      </c>
      <c r="B24" s="88" t="s">
        <v>78</v>
      </c>
      <c r="C24" s="88"/>
      <c r="D24" s="88"/>
      <c r="E24" s="7">
        <v>200</v>
      </c>
      <c r="F24" s="7">
        <v>5.8</v>
      </c>
      <c r="G24" s="7">
        <v>6.4</v>
      </c>
      <c r="H24" s="7">
        <v>9.4</v>
      </c>
      <c r="I24" s="7">
        <v>120</v>
      </c>
      <c r="J24" s="7">
        <v>0.08</v>
      </c>
      <c r="K24" s="7">
        <v>2.6</v>
      </c>
      <c r="L24" s="7">
        <v>0.04</v>
      </c>
      <c r="M24" s="7">
        <v>0</v>
      </c>
      <c r="N24" s="7">
        <v>240</v>
      </c>
      <c r="O24" s="7">
        <v>180</v>
      </c>
      <c r="P24" s="7">
        <v>28</v>
      </c>
      <c r="Q24" s="7">
        <v>2</v>
      </c>
    </row>
    <row r="25" spans="1:17" ht="15.75" x14ac:dyDescent="0.25">
      <c r="A25" s="68" t="s">
        <v>119</v>
      </c>
      <c r="B25" s="87" t="s">
        <v>25</v>
      </c>
      <c r="C25" s="87"/>
      <c r="D25" s="87"/>
      <c r="E25" s="7">
        <v>30</v>
      </c>
      <c r="F25" s="7">
        <v>3.8</v>
      </c>
      <c r="G25" s="7">
        <v>0.4</v>
      </c>
      <c r="H25" s="7">
        <v>24.6</v>
      </c>
      <c r="I25" s="7">
        <v>117</v>
      </c>
      <c r="J25" s="7">
        <v>0.06</v>
      </c>
      <c r="K25" s="7">
        <v>0</v>
      </c>
      <c r="L25" s="7">
        <v>0</v>
      </c>
      <c r="M25" s="7">
        <v>0.55000000000000004</v>
      </c>
      <c r="N25" s="7">
        <v>10</v>
      </c>
      <c r="O25" s="7">
        <v>32.5</v>
      </c>
      <c r="P25" s="7">
        <v>7</v>
      </c>
      <c r="Q25" s="7">
        <v>0.55000000000000004</v>
      </c>
    </row>
    <row r="26" spans="1:17" ht="15.75" x14ac:dyDescent="0.25">
      <c r="A26" s="68" t="s">
        <v>120</v>
      </c>
      <c r="B26" s="87" t="s">
        <v>26</v>
      </c>
      <c r="C26" s="87"/>
      <c r="D26" s="87"/>
      <c r="E26" s="7">
        <v>20</v>
      </c>
      <c r="F26" s="7">
        <v>1.98</v>
      </c>
      <c r="G26" s="7">
        <v>0.36</v>
      </c>
      <c r="H26" s="7">
        <v>10.02</v>
      </c>
      <c r="I26" s="7">
        <v>52.2</v>
      </c>
      <c r="J26" s="7">
        <v>0.05</v>
      </c>
      <c r="K26" s="7">
        <v>0</v>
      </c>
      <c r="L26" s="7">
        <v>0</v>
      </c>
      <c r="M26" s="7">
        <v>0.42</v>
      </c>
      <c r="N26" s="7">
        <v>10.5</v>
      </c>
      <c r="O26" s="7">
        <v>47.4</v>
      </c>
      <c r="P26" s="7">
        <v>14.1</v>
      </c>
      <c r="Q26" s="7">
        <v>1.17</v>
      </c>
    </row>
    <row r="27" spans="1:17" ht="15.75" x14ac:dyDescent="0.25">
      <c r="A27" s="2"/>
      <c r="B27" s="79"/>
      <c r="C27" s="80"/>
      <c r="D27" s="81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.75" x14ac:dyDescent="0.25">
      <c r="A28" s="2"/>
      <c r="B28" s="79"/>
      <c r="C28" s="80"/>
      <c r="D28" s="81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5.75" x14ac:dyDescent="0.25">
      <c r="A29" s="2"/>
      <c r="B29" s="79"/>
      <c r="C29" s="80"/>
      <c r="D29" s="81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15.75" x14ac:dyDescent="0.25">
      <c r="A30" s="2"/>
      <c r="B30" s="87" t="s">
        <v>27</v>
      </c>
      <c r="C30" s="87"/>
      <c r="D30" s="87"/>
      <c r="E30" s="7"/>
      <c r="F30" s="7">
        <f>SUM(F20:F29)</f>
        <v>46.379999999999988</v>
      </c>
      <c r="G30" s="7">
        <f t="shared" ref="G30:Q30" si="1">SUM(G20:G29)</f>
        <v>33.01</v>
      </c>
      <c r="H30" s="7">
        <f t="shared" si="1"/>
        <v>98.839999999999989</v>
      </c>
      <c r="I30" s="7">
        <f t="shared" si="1"/>
        <v>889.2</v>
      </c>
      <c r="J30" s="7">
        <f t="shared" si="1"/>
        <v>0.34600000000000003</v>
      </c>
      <c r="K30" s="7">
        <f t="shared" si="1"/>
        <v>17.670000000000002</v>
      </c>
      <c r="L30" s="7">
        <f t="shared" si="1"/>
        <v>0.05</v>
      </c>
      <c r="M30" s="7">
        <f t="shared" si="1"/>
        <v>3.2199999999999998</v>
      </c>
      <c r="N30" s="7">
        <f t="shared" si="1"/>
        <v>383</v>
      </c>
      <c r="O30" s="7">
        <f t="shared" si="1"/>
        <v>575.61</v>
      </c>
      <c r="P30" s="7">
        <f t="shared" si="1"/>
        <v>129.89999999999998</v>
      </c>
      <c r="Q30" s="7">
        <f t="shared" si="1"/>
        <v>7.49</v>
      </c>
    </row>
    <row r="31" spans="1:17" ht="15.75" x14ac:dyDescent="0.25">
      <c r="A31" s="6"/>
      <c r="B31" s="6"/>
      <c r="C31" s="6"/>
      <c r="D31" s="6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6"/>
      <c r="B32" s="6"/>
      <c r="C32" s="6"/>
      <c r="D32" s="6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.75" customHeight="1" x14ac:dyDescent="0.25">
      <c r="A33" s="82" t="s">
        <v>20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4"/>
    </row>
    <row r="34" spans="1:17" ht="15.75" x14ac:dyDescent="0.25">
      <c r="A34" s="68" t="s">
        <v>127</v>
      </c>
      <c r="B34" s="87" t="s">
        <v>28</v>
      </c>
      <c r="C34" s="87"/>
      <c r="D34" s="87"/>
      <c r="E34" s="7">
        <v>220</v>
      </c>
      <c r="F34" s="7">
        <v>0.88</v>
      </c>
      <c r="G34" s="7">
        <v>0.88</v>
      </c>
      <c r="H34" s="7">
        <v>21.56</v>
      </c>
      <c r="I34" s="7">
        <v>103.4</v>
      </c>
      <c r="J34" s="7">
        <v>0.06</v>
      </c>
      <c r="K34" s="7">
        <v>22</v>
      </c>
      <c r="L34" s="7">
        <v>0</v>
      </c>
      <c r="M34" s="7">
        <v>0.44</v>
      </c>
      <c r="N34" s="7">
        <v>35.200000000000003</v>
      </c>
      <c r="O34" s="7">
        <v>24.2</v>
      </c>
      <c r="P34" s="7">
        <v>19.8</v>
      </c>
      <c r="Q34" s="7">
        <v>4.8</v>
      </c>
    </row>
    <row r="35" spans="1:17" ht="15.75" x14ac:dyDescent="0.25">
      <c r="A35" s="68" t="s">
        <v>128</v>
      </c>
      <c r="B35" s="87" t="s">
        <v>29</v>
      </c>
      <c r="C35" s="87"/>
      <c r="D35" s="87"/>
      <c r="E35" s="66">
        <v>100</v>
      </c>
      <c r="F35" s="66">
        <v>0.5</v>
      </c>
      <c r="G35" s="66">
        <v>0.1</v>
      </c>
      <c r="H35" s="66">
        <v>10.1</v>
      </c>
      <c r="I35" s="66">
        <v>46</v>
      </c>
      <c r="J35" s="66">
        <v>0</v>
      </c>
      <c r="K35" s="66">
        <v>10</v>
      </c>
      <c r="L35" s="66">
        <v>0</v>
      </c>
      <c r="M35" s="66">
        <v>0.33</v>
      </c>
      <c r="N35" s="66">
        <v>26</v>
      </c>
      <c r="O35" s="66">
        <v>41.3</v>
      </c>
      <c r="P35" s="66">
        <v>15</v>
      </c>
      <c r="Q35" s="66">
        <v>1.6</v>
      </c>
    </row>
    <row r="36" spans="1:17" ht="15.75" customHeight="1" x14ac:dyDescent="0.25">
      <c r="A36" s="52"/>
      <c r="B36" s="79"/>
      <c r="C36" s="80"/>
      <c r="D36" s="81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15.75" x14ac:dyDescent="0.25">
      <c r="A37" s="2"/>
      <c r="B37" s="79"/>
      <c r="C37" s="80"/>
      <c r="D37" s="8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ht="15.75" x14ac:dyDescent="0.25">
      <c r="A38" s="2"/>
      <c r="B38" s="79"/>
      <c r="C38" s="80"/>
      <c r="D38" s="8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ht="15.75" x14ac:dyDescent="0.25">
      <c r="A39" s="2"/>
      <c r="B39" s="87" t="s">
        <v>27</v>
      </c>
      <c r="C39" s="87"/>
      <c r="D39" s="87"/>
      <c r="E39" s="7"/>
      <c r="F39" s="7">
        <f>SUM(F34:F38)</f>
        <v>1.38</v>
      </c>
      <c r="G39" s="7">
        <f t="shared" ref="G39:Q39" si="2">SUM(G34:G38)</f>
        <v>0.98</v>
      </c>
      <c r="H39" s="7">
        <f t="shared" si="2"/>
        <v>31.659999999999997</v>
      </c>
      <c r="I39" s="7">
        <f t="shared" si="2"/>
        <v>149.4</v>
      </c>
      <c r="J39" s="7">
        <f t="shared" si="2"/>
        <v>0.06</v>
      </c>
      <c r="K39" s="7">
        <f t="shared" si="2"/>
        <v>32</v>
      </c>
      <c r="L39" s="7">
        <f t="shared" si="2"/>
        <v>0</v>
      </c>
      <c r="M39" s="7">
        <f t="shared" si="2"/>
        <v>0.77</v>
      </c>
      <c r="N39" s="7">
        <f t="shared" si="2"/>
        <v>61.2</v>
      </c>
      <c r="O39" s="7">
        <f t="shared" si="2"/>
        <v>65.5</v>
      </c>
      <c r="P39" s="7">
        <f t="shared" si="2"/>
        <v>34.799999999999997</v>
      </c>
      <c r="Q39" s="7">
        <f t="shared" si="2"/>
        <v>6.4</v>
      </c>
    </row>
    <row r="40" spans="1:17" ht="15.75" x14ac:dyDescent="0.25">
      <c r="A40" s="16"/>
      <c r="B40" s="17"/>
      <c r="C40" s="17"/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8"/>
    </row>
    <row r="41" spans="1:17" ht="15.75" x14ac:dyDescent="0.25">
      <c r="A41" s="6"/>
      <c r="B41" s="6"/>
      <c r="C41" s="6"/>
      <c r="D41" s="6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3.5" customHeight="1" x14ac:dyDescent="0.25">
      <c r="A42" s="6"/>
      <c r="B42" s="6"/>
      <c r="C42" s="6"/>
      <c r="D42" s="6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9" hidden="1" customHeight="1" x14ac:dyDescent="0.25">
      <c r="A43" s="82" t="s">
        <v>21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4"/>
    </row>
    <row r="44" spans="1:17" ht="51.75" customHeight="1" x14ac:dyDescent="0.25">
      <c r="A44" s="68" t="s">
        <v>129</v>
      </c>
      <c r="B44" s="88" t="s">
        <v>202</v>
      </c>
      <c r="C44" s="88"/>
      <c r="D44" s="88"/>
      <c r="E44" s="7">
        <v>60</v>
      </c>
      <c r="F44" s="14">
        <v>0.77</v>
      </c>
      <c r="G44" s="14">
        <v>1.4</v>
      </c>
      <c r="H44" s="14">
        <v>2.66</v>
      </c>
      <c r="I44" s="14">
        <v>16.8</v>
      </c>
      <c r="J44" s="7">
        <v>0.04</v>
      </c>
      <c r="K44" s="7">
        <v>17.5</v>
      </c>
      <c r="L44" s="7">
        <v>0</v>
      </c>
      <c r="M44" s="7">
        <v>0.49</v>
      </c>
      <c r="N44" s="7">
        <v>9.8000000000000007</v>
      </c>
      <c r="O44" s="7">
        <v>18</v>
      </c>
      <c r="P44" s="7">
        <v>14</v>
      </c>
      <c r="Q44" s="7">
        <v>0.63</v>
      </c>
    </row>
    <row r="45" spans="1:17" ht="33.75" customHeight="1" x14ac:dyDescent="0.25">
      <c r="A45" s="68" t="s">
        <v>84</v>
      </c>
      <c r="B45" s="88" t="s">
        <v>79</v>
      </c>
      <c r="C45" s="88"/>
      <c r="D45" s="88"/>
      <c r="E45" s="7">
        <v>20</v>
      </c>
      <c r="F45" s="7">
        <v>0.3</v>
      </c>
      <c r="G45" s="7">
        <v>2.1</v>
      </c>
      <c r="H45" s="7">
        <v>0.6</v>
      </c>
      <c r="I45" s="7">
        <v>23</v>
      </c>
      <c r="J45" s="7">
        <v>0</v>
      </c>
      <c r="K45" s="7">
        <v>0.01</v>
      </c>
      <c r="L45" s="7">
        <v>0.01</v>
      </c>
      <c r="M45" s="7">
        <v>0.04</v>
      </c>
      <c r="N45" s="7">
        <v>8.4</v>
      </c>
      <c r="O45" s="7">
        <v>9.9</v>
      </c>
      <c r="P45" s="7">
        <v>0.96</v>
      </c>
      <c r="Q45" s="7">
        <v>0.2</v>
      </c>
    </row>
    <row r="46" spans="1:17" ht="15.75" x14ac:dyDescent="0.25">
      <c r="A46" s="68" t="s">
        <v>130</v>
      </c>
      <c r="B46" s="95" t="s">
        <v>83</v>
      </c>
      <c r="C46" s="95"/>
      <c r="D46" s="95"/>
      <c r="E46" s="11">
        <v>70</v>
      </c>
      <c r="F46" s="7">
        <v>7.13</v>
      </c>
      <c r="G46" s="7">
        <v>7</v>
      </c>
      <c r="H46" s="7">
        <v>9.9</v>
      </c>
      <c r="I46" s="11">
        <v>131</v>
      </c>
      <c r="J46" s="11">
        <v>0.02</v>
      </c>
      <c r="K46" s="11">
        <v>9.01</v>
      </c>
      <c r="L46" s="11">
        <v>0</v>
      </c>
      <c r="M46" s="11">
        <v>0.21</v>
      </c>
      <c r="N46" s="11">
        <v>24.7</v>
      </c>
      <c r="O46" s="11">
        <v>75</v>
      </c>
      <c r="P46" s="11">
        <v>15.3</v>
      </c>
      <c r="Q46" s="11">
        <v>1.0900000000000001</v>
      </c>
    </row>
    <row r="47" spans="1:17" ht="19.5" customHeight="1" x14ac:dyDescent="0.25">
      <c r="A47" s="68" t="s">
        <v>131</v>
      </c>
      <c r="B47" s="87" t="s">
        <v>203</v>
      </c>
      <c r="C47" s="87"/>
      <c r="D47" s="87"/>
      <c r="E47" s="7">
        <v>130</v>
      </c>
      <c r="F47" s="7">
        <v>7.7</v>
      </c>
      <c r="G47" s="7">
        <v>3.9</v>
      </c>
      <c r="H47" s="7">
        <v>19.079999999999998</v>
      </c>
      <c r="I47" s="7">
        <v>123.3</v>
      </c>
      <c r="J47" s="7">
        <v>0.15</v>
      </c>
      <c r="K47" s="7">
        <v>5.89</v>
      </c>
      <c r="L47" s="7">
        <v>0.05</v>
      </c>
      <c r="M47" s="7">
        <v>0.17</v>
      </c>
      <c r="N47" s="7">
        <v>45</v>
      </c>
      <c r="O47" s="7">
        <v>98.8</v>
      </c>
      <c r="P47" s="7">
        <v>32.9</v>
      </c>
      <c r="Q47" s="7">
        <v>1.21</v>
      </c>
    </row>
    <row r="48" spans="1:17" ht="34.5" customHeight="1" x14ac:dyDescent="0.25">
      <c r="A48" s="68" t="s">
        <v>132</v>
      </c>
      <c r="B48" s="87" t="s">
        <v>204</v>
      </c>
      <c r="C48" s="87"/>
      <c r="D48" s="87"/>
      <c r="E48" s="7">
        <v>200</v>
      </c>
      <c r="F48" s="7">
        <v>0.7</v>
      </c>
      <c r="G48" s="7">
        <v>0.3</v>
      </c>
      <c r="H48" s="7">
        <v>22.8</v>
      </c>
      <c r="I48" s="7">
        <v>97</v>
      </c>
      <c r="J48" s="7">
        <v>0.01</v>
      </c>
      <c r="K48" s="7">
        <v>70</v>
      </c>
      <c r="L48" s="7">
        <v>0</v>
      </c>
      <c r="M48" s="7">
        <v>0</v>
      </c>
      <c r="N48" s="7">
        <v>12</v>
      </c>
      <c r="O48" s="7">
        <v>3</v>
      </c>
      <c r="P48" s="7">
        <v>3</v>
      </c>
      <c r="Q48" s="7">
        <v>1.5</v>
      </c>
    </row>
    <row r="49" spans="1:17" ht="15.75" x14ac:dyDescent="0.25">
      <c r="A49" s="68" t="s">
        <v>119</v>
      </c>
      <c r="B49" s="85" t="s">
        <v>25</v>
      </c>
      <c r="C49" s="85"/>
      <c r="D49" s="86"/>
      <c r="E49" s="7">
        <v>30</v>
      </c>
      <c r="F49" s="7">
        <v>3.8</v>
      </c>
      <c r="G49" s="7">
        <v>0.4</v>
      </c>
      <c r="H49" s="7">
        <v>24.6</v>
      </c>
      <c r="I49" s="7">
        <v>117</v>
      </c>
      <c r="J49" s="7">
        <v>0.06</v>
      </c>
      <c r="K49" s="7">
        <v>0</v>
      </c>
      <c r="L49" s="7">
        <v>0</v>
      </c>
      <c r="M49" s="7">
        <v>0.55000000000000004</v>
      </c>
      <c r="N49" s="7">
        <v>10</v>
      </c>
      <c r="O49" s="7">
        <v>32.5</v>
      </c>
      <c r="P49" s="7">
        <v>7</v>
      </c>
      <c r="Q49" s="7">
        <v>0.55000000000000004</v>
      </c>
    </row>
    <row r="50" spans="1:17" ht="18.75" customHeight="1" x14ac:dyDescent="0.25">
      <c r="A50" s="68" t="s">
        <v>120</v>
      </c>
      <c r="B50" s="92" t="s">
        <v>26</v>
      </c>
      <c r="C50" s="93"/>
      <c r="D50" s="94"/>
      <c r="E50" s="9">
        <v>20</v>
      </c>
      <c r="F50" s="9">
        <v>1.98</v>
      </c>
      <c r="G50" s="9">
        <v>0.36</v>
      </c>
      <c r="H50" s="9">
        <v>10.02</v>
      </c>
      <c r="I50" s="9">
        <v>52.2</v>
      </c>
      <c r="J50" s="9">
        <v>0.05</v>
      </c>
      <c r="K50" s="9">
        <v>0</v>
      </c>
      <c r="L50" s="9">
        <v>0</v>
      </c>
      <c r="M50" s="9">
        <v>0.42</v>
      </c>
      <c r="N50" s="9">
        <v>10.5</v>
      </c>
      <c r="O50" s="9">
        <v>47.4</v>
      </c>
      <c r="P50" s="9">
        <v>14.1</v>
      </c>
      <c r="Q50" s="9">
        <v>1.17</v>
      </c>
    </row>
    <row r="51" spans="1:17" ht="15.75" x14ac:dyDescent="0.25">
      <c r="A51" s="2"/>
      <c r="B51" s="92"/>
      <c r="C51" s="93"/>
      <c r="D51" s="94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ht="15.75" x14ac:dyDescent="0.25">
      <c r="A52" s="2"/>
      <c r="B52" s="92"/>
      <c r="C52" s="93"/>
      <c r="D52" s="94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ht="15.75" x14ac:dyDescent="0.25">
      <c r="A53" s="2"/>
      <c r="B53" s="92"/>
      <c r="C53" s="93"/>
      <c r="D53" s="94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ht="15.75" x14ac:dyDescent="0.25">
      <c r="A54" s="2"/>
      <c r="B54" s="87" t="s">
        <v>37</v>
      </c>
      <c r="C54" s="87"/>
      <c r="D54" s="87"/>
      <c r="E54" s="7"/>
      <c r="F54" s="7">
        <f>SUM(F44:F53)</f>
        <v>22.38</v>
      </c>
      <c r="G54" s="7">
        <f t="shared" ref="G54:Q54" si="3">SUM(G44:G53)</f>
        <v>15.46</v>
      </c>
      <c r="H54" s="7">
        <f t="shared" si="3"/>
        <v>89.659999999999982</v>
      </c>
      <c r="I54" s="7">
        <f t="shared" si="3"/>
        <v>560.30000000000007</v>
      </c>
      <c r="J54" s="7">
        <f t="shared" si="3"/>
        <v>0.33</v>
      </c>
      <c r="K54" s="7">
        <f t="shared" si="3"/>
        <v>102.41</v>
      </c>
      <c r="L54" s="7">
        <f t="shared" si="3"/>
        <v>6.0000000000000005E-2</v>
      </c>
      <c r="M54" s="7">
        <f t="shared" si="3"/>
        <v>1.88</v>
      </c>
      <c r="N54" s="7">
        <f t="shared" si="3"/>
        <v>120.4</v>
      </c>
      <c r="O54" s="7">
        <f t="shared" si="3"/>
        <v>284.59999999999997</v>
      </c>
      <c r="P54" s="7">
        <f t="shared" si="3"/>
        <v>87.259999999999991</v>
      </c>
      <c r="Q54" s="7">
        <f t="shared" si="3"/>
        <v>6.35</v>
      </c>
    </row>
    <row r="55" spans="1:17" ht="15.75" x14ac:dyDescent="0.25">
      <c r="A55" s="16"/>
      <c r="B55" s="17"/>
      <c r="C55" s="17"/>
      <c r="D55" s="17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8"/>
    </row>
    <row r="56" spans="1:17" ht="15.75" x14ac:dyDescent="0.25">
      <c r="A56" s="6"/>
      <c r="B56" s="6"/>
      <c r="C56" s="6"/>
      <c r="D56" s="6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ht="15.75" x14ac:dyDescent="0.25">
      <c r="A57" s="6"/>
      <c r="B57" s="6"/>
      <c r="C57" s="6"/>
      <c r="D57" s="6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ht="15.75" customHeight="1" x14ac:dyDescent="0.25">
      <c r="A58" s="82" t="s">
        <v>22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4"/>
    </row>
    <row r="59" spans="1:17" ht="15.75" x14ac:dyDescent="0.25">
      <c r="A59" s="68" t="s">
        <v>133</v>
      </c>
      <c r="B59" s="79" t="s">
        <v>108</v>
      </c>
      <c r="C59" s="80"/>
      <c r="D59" s="81"/>
      <c r="E59" s="7" t="s">
        <v>31</v>
      </c>
      <c r="F59" s="7">
        <v>0.6</v>
      </c>
      <c r="G59" s="7">
        <v>2</v>
      </c>
      <c r="H59" s="7">
        <v>8</v>
      </c>
      <c r="I59" s="7">
        <v>80</v>
      </c>
      <c r="J59" s="7">
        <v>0.06</v>
      </c>
      <c r="K59" s="7">
        <v>1.4</v>
      </c>
      <c r="L59" s="7">
        <v>0.04</v>
      </c>
      <c r="M59" s="7">
        <v>0</v>
      </c>
      <c r="N59" s="7">
        <v>240</v>
      </c>
      <c r="O59" s="7">
        <v>180</v>
      </c>
      <c r="P59" s="7">
        <v>28</v>
      </c>
      <c r="Q59" s="7">
        <v>0.2</v>
      </c>
    </row>
    <row r="60" spans="1:17" ht="15.75" customHeight="1" x14ac:dyDescent="0.25">
      <c r="A60" s="68" t="s">
        <v>134</v>
      </c>
      <c r="B60" s="79" t="s">
        <v>73</v>
      </c>
      <c r="C60" s="80"/>
      <c r="D60" s="81"/>
      <c r="E60" s="56">
        <v>70</v>
      </c>
      <c r="F60" s="56">
        <v>5.7</v>
      </c>
      <c r="G60" s="56">
        <v>10.3</v>
      </c>
      <c r="H60" s="56">
        <v>49.6</v>
      </c>
      <c r="I60" s="56">
        <v>323</v>
      </c>
      <c r="J60" s="56">
        <v>0.05</v>
      </c>
      <c r="K60" s="56">
        <v>0</v>
      </c>
      <c r="L60" s="56">
        <v>0.62</v>
      </c>
      <c r="M60" s="56">
        <v>0.84</v>
      </c>
      <c r="N60" s="56">
        <v>11.2</v>
      </c>
      <c r="O60" s="56">
        <v>41.06</v>
      </c>
      <c r="P60" s="56">
        <v>6.5</v>
      </c>
      <c r="Q60" s="56">
        <v>0.56000000000000005</v>
      </c>
    </row>
    <row r="61" spans="1:17" ht="15.75" x14ac:dyDescent="0.25">
      <c r="A61" s="2"/>
      <c r="B61" s="79"/>
      <c r="C61" s="80"/>
      <c r="D61" s="81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ht="15.75" x14ac:dyDescent="0.25">
      <c r="A62" s="2"/>
      <c r="B62" s="87" t="s">
        <v>27</v>
      </c>
      <c r="C62" s="89"/>
      <c r="D62" s="89"/>
      <c r="E62" s="2"/>
      <c r="F62" s="7">
        <f t="shared" ref="F62:Q62" si="4">SUM(F59:F61)</f>
        <v>6.3</v>
      </c>
      <c r="G62" s="7">
        <f t="shared" si="4"/>
        <v>12.3</v>
      </c>
      <c r="H62" s="7">
        <f t="shared" si="4"/>
        <v>57.6</v>
      </c>
      <c r="I62" s="7">
        <f t="shared" si="4"/>
        <v>403</v>
      </c>
      <c r="J62" s="7">
        <f t="shared" si="4"/>
        <v>0.11</v>
      </c>
      <c r="K62" s="7">
        <f t="shared" si="4"/>
        <v>1.4</v>
      </c>
      <c r="L62" s="7">
        <f t="shared" si="4"/>
        <v>0.66</v>
      </c>
      <c r="M62" s="7">
        <f t="shared" si="4"/>
        <v>0.84</v>
      </c>
      <c r="N62" s="7">
        <f t="shared" si="4"/>
        <v>251.2</v>
      </c>
      <c r="O62" s="7">
        <f t="shared" si="4"/>
        <v>221.06</v>
      </c>
      <c r="P62" s="7">
        <f t="shared" si="4"/>
        <v>34.5</v>
      </c>
      <c r="Q62" s="7">
        <f t="shared" si="4"/>
        <v>0.76</v>
      </c>
    </row>
    <row r="66" spans="1:17" ht="15.75" x14ac:dyDescent="0.25">
      <c r="A66" s="2"/>
      <c r="B66" s="87"/>
      <c r="C66" s="87"/>
      <c r="D66" s="87"/>
      <c r="E66" s="2"/>
      <c r="F66" s="7" t="s">
        <v>7</v>
      </c>
      <c r="G66" s="7" t="s">
        <v>8</v>
      </c>
      <c r="H66" s="7" t="s">
        <v>9</v>
      </c>
      <c r="I66" s="7" t="s">
        <v>23</v>
      </c>
      <c r="J66" s="7" t="s">
        <v>10</v>
      </c>
      <c r="K66" s="7" t="s">
        <v>11</v>
      </c>
      <c r="L66" s="7" t="s">
        <v>12</v>
      </c>
      <c r="M66" s="7" t="s">
        <v>13</v>
      </c>
      <c r="N66" s="7" t="s">
        <v>14</v>
      </c>
      <c r="O66" s="7" t="s">
        <v>15</v>
      </c>
      <c r="P66" s="7" t="s">
        <v>16</v>
      </c>
      <c r="Q66" s="7" t="s">
        <v>17</v>
      </c>
    </row>
    <row r="67" spans="1:17" ht="15.75" x14ac:dyDescent="0.25">
      <c r="A67" s="2"/>
      <c r="B67" s="87" t="s">
        <v>38</v>
      </c>
      <c r="C67" s="87"/>
      <c r="D67" s="87"/>
      <c r="E67" s="2"/>
      <c r="F67" s="7">
        <f t="shared" ref="F67:Q67" si="5">F62+F54+F39+F30+F16</f>
        <v>96.289999999999992</v>
      </c>
      <c r="G67" s="7">
        <f t="shared" si="5"/>
        <v>84.16</v>
      </c>
      <c r="H67" s="7">
        <f t="shared" si="5"/>
        <v>349.12</v>
      </c>
      <c r="I67" s="7">
        <f t="shared" si="5"/>
        <v>2568.34</v>
      </c>
      <c r="J67" s="7">
        <f t="shared" si="5"/>
        <v>1.0660000000000001</v>
      </c>
      <c r="K67" s="7">
        <f t="shared" si="5"/>
        <v>156.18</v>
      </c>
      <c r="L67" s="7">
        <f t="shared" si="5"/>
        <v>39.950000000000003</v>
      </c>
      <c r="M67" s="7">
        <f t="shared" si="5"/>
        <v>8.3999999999999986</v>
      </c>
      <c r="N67" s="7">
        <f t="shared" si="5"/>
        <v>1244.82</v>
      </c>
      <c r="O67" s="7">
        <f t="shared" si="5"/>
        <v>1577.77</v>
      </c>
      <c r="P67" s="7">
        <f t="shared" si="5"/>
        <v>348.28</v>
      </c>
      <c r="Q67" s="7">
        <f t="shared" si="5"/>
        <v>24.3</v>
      </c>
    </row>
  </sheetData>
  <mergeCells count="59">
    <mergeCell ref="B28:D28"/>
    <mergeCell ref="B46:D46"/>
    <mergeCell ref="B47:D47"/>
    <mergeCell ref="B48:D48"/>
    <mergeCell ref="B39:D39"/>
    <mergeCell ref="A43:Q43"/>
    <mergeCell ref="B44:D44"/>
    <mergeCell ref="B66:D66"/>
    <mergeCell ref="B67:D67"/>
    <mergeCell ref="B49:D49"/>
    <mergeCell ref="B50:D50"/>
    <mergeCell ref="B54:D54"/>
    <mergeCell ref="B51:D51"/>
    <mergeCell ref="B52:D52"/>
    <mergeCell ref="B53:D53"/>
    <mergeCell ref="B60:D60"/>
    <mergeCell ref="B61:D61"/>
    <mergeCell ref="B59:D59"/>
    <mergeCell ref="B62:D62"/>
    <mergeCell ref="B20:D20"/>
    <mergeCell ref="B21:D21"/>
    <mergeCell ref="B22:D22"/>
    <mergeCell ref="B23:D23"/>
    <mergeCell ref="B45:D45"/>
    <mergeCell ref="B36:D36"/>
    <mergeCell ref="B37:D37"/>
    <mergeCell ref="B38:D38"/>
    <mergeCell ref="B25:D25"/>
    <mergeCell ref="B26:D26"/>
    <mergeCell ref="B30:D30"/>
    <mergeCell ref="A33:Q33"/>
    <mergeCell ref="B34:D34"/>
    <mergeCell ref="B29:D29"/>
    <mergeCell ref="B35:D35"/>
    <mergeCell ref="B27:D27"/>
    <mergeCell ref="B10:D10"/>
    <mergeCell ref="B11:D11"/>
    <mergeCell ref="B12:D12"/>
    <mergeCell ref="B16:D16"/>
    <mergeCell ref="A19:Q19"/>
    <mergeCell ref="B13:D13"/>
    <mergeCell ref="B14:D14"/>
    <mergeCell ref="B15:D15"/>
    <mergeCell ref="B9:D9"/>
    <mergeCell ref="B8:D8"/>
    <mergeCell ref="A58:Q58"/>
    <mergeCell ref="B7:D7"/>
    <mergeCell ref="A1:A2"/>
    <mergeCell ref="B1:D2"/>
    <mergeCell ref="E1:E2"/>
    <mergeCell ref="F1:H1"/>
    <mergeCell ref="N1:Q1"/>
    <mergeCell ref="B3:D3"/>
    <mergeCell ref="A4:Q4"/>
    <mergeCell ref="B5:D5"/>
    <mergeCell ref="B6:D6"/>
    <mergeCell ref="I1:I2"/>
    <mergeCell ref="J1:M1"/>
    <mergeCell ref="B24:D24"/>
  </mergeCells>
  <pageMargins left="0.78740157480314965" right="0.39370078740157483" top="0.78740157480314965" bottom="0.78740157480314965" header="0.39370078740157483" footer="0"/>
  <pageSetup paperSize="9" scale="58" orientation="portrait" horizontalDpi="180" verticalDpi="180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72"/>
  <sheetViews>
    <sheetView workbookViewId="0">
      <selection activeCell="B49" sqref="B49:D55"/>
    </sheetView>
  </sheetViews>
  <sheetFormatPr defaultRowHeight="15" x14ac:dyDescent="0.25"/>
  <sheetData>
    <row r="1" spans="1:17" ht="15.75" x14ac:dyDescent="0.25">
      <c r="A1" s="87" t="s">
        <v>0</v>
      </c>
      <c r="B1" s="87" t="s">
        <v>1</v>
      </c>
      <c r="C1" s="87"/>
      <c r="D1" s="87"/>
      <c r="E1" s="87" t="s">
        <v>2</v>
      </c>
      <c r="F1" s="87" t="s">
        <v>3</v>
      </c>
      <c r="G1" s="87"/>
      <c r="H1" s="87"/>
      <c r="I1" s="87" t="s">
        <v>4</v>
      </c>
      <c r="J1" s="87" t="s">
        <v>5</v>
      </c>
      <c r="K1" s="87"/>
      <c r="L1" s="87"/>
      <c r="M1" s="87"/>
      <c r="N1" s="87" t="s">
        <v>6</v>
      </c>
      <c r="O1" s="87"/>
      <c r="P1" s="87"/>
      <c r="Q1" s="87"/>
    </row>
    <row r="2" spans="1:17" ht="15.75" x14ac:dyDescent="0.25">
      <c r="A2" s="87"/>
      <c r="B2" s="87"/>
      <c r="C2" s="87"/>
      <c r="D2" s="87"/>
      <c r="E2" s="87"/>
      <c r="F2" s="4" t="s">
        <v>7</v>
      </c>
      <c r="G2" s="4" t="s">
        <v>8</v>
      </c>
      <c r="H2" s="4" t="s">
        <v>9</v>
      </c>
      <c r="I2" s="87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87">
        <v>2</v>
      </c>
      <c r="C3" s="87"/>
      <c r="D3" s="87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87" t="s">
        <v>18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5.75" customHeight="1" x14ac:dyDescent="0.25">
      <c r="A5" s="72" t="s">
        <v>149</v>
      </c>
      <c r="B5" s="79" t="s">
        <v>214</v>
      </c>
      <c r="C5" s="80"/>
      <c r="D5" s="81"/>
      <c r="E5" s="54">
        <v>150</v>
      </c>
      <c r="F5" s="54">
        <v>3.9</v>
      </c>
      <c r="G5" s="54">
        <v>8.6999999999999993</v>
      </c>
      <c r="H5" s="54">
        <v>18.7</v>
      </c>
      <c r="I5" s="54">
        <v>169.5</v>
      </c>
      <c r="J5" s="54">
        <v>0.06</v>
      </c>
      <c r="K5" s="54">
        <v>0.97</v>
      </c>
      <c r="L5" s="54">
        <v>0.06</v>
      </c>
      <c r="M5" s="54">
        <v>0.15</v>
      </c>
      <c r="N5" s="54">
        <v>95.2</v>
      </c>
      <c r="O5" s="54">
        <v>105</v>
      </c>
      <c r="P5" s="54">
        <v>23.2</v>
      </c>
      <c r="Q5" s="54">
        <v>0.37</v>
      </c>
    </row>
    <row r="6" spans="1:17" ht="15.75" x14ac:dyDescent="0.25">
      <c r="A6" s="68" t="s">
        <v>150</v>
      </c>
      <c r="B6" s="79" t="s">
        <v>32</v>
      </c>
      <c r="C6" s="80"/>
      <c r="D6" s="81"/>
      <c r="E6" s="9">
        <v>100</v>
      </c>
      <c r="F6" s="9">
        <v>8.4</v>
      </c>
      <c r="G6" s="9">
        <v>13.2</v>
      </c>
      <c r="H6" s="9">
        <v>2.14</v>
      </c>
      <c r="I6" s="9">
        <v>161.4</v>
      </c>
      <c r="J6" s="9">
        <v>0.04</v>
      </c>
      <c r="K6" s="9">
        <v>0.24</v>
      </c>
      <c r="L6" s="9">
        <v>0.24</v>
      </c>
      <c r="M6" s="9">
        <v>0.37</v>
      </c>
      <c r="N6" s="9">
        <v>81.099999999999994</v>
      </c>
      <c r="O6" s="9">
        <v>153.69999999999999</v>
      </c>
      <c r="P6" s="9">
        <v>12.1</v>
      </c>
      <c r="Q6" s="9">
        <v>1.5</v>
      </c>
    </row>
    <row r="7" spans="1:17" ht="31.5" customHeight="1" x14ac:dyDescent="0.25">
      <c r="A7" s="68" t="s">
        <v>118</v>
      </c>
      <c r="B7" s="87" t="s">
        <v>197</v>
      </c>
      <c r="C7" s="87"/>
      <c r="D7" s="87"/>
      <c r="E7" s="58">
        <v>10</v>
      </c>
      <c r="F7" s="58">
        <v>0.05</v>
      </c>
      <c r="G7" s="58">
        <v>8.25</v>
      </c>
      <c r="H7" s="58">
        <v>0.08</v>
      </c>
      <c r="I7" s="58">
        <v>74.8</v>
      </c>
      <c r="J7" s="58">
        <v>0</v>
      </c>
      <c r="K7" s="58">
        <v>0</v>
      </c>
      <c r="L7" s="58">
        <v>0.04</v>
      </c>
      <c r="M7" s="58">
        <v>0.1</v>
      </c>
      <c r="N7" s="58">
        <v>0.12</v>
      </c>
      <c r="O7" s="58">
        <v>1.9</v>
      </c>
      <c r="P7" s="58">
        <v>0</v>
      </c>
      <c r="Q7" s="58">
        <v>0.02</v>
      </c>
    </row>
    <row r="8" spans="1:17" ht="15.75" x14ac:dyDescent="0.25">
      <c r="A8" s="68" t="s">
        <v>165</v>
      </c>
      <c r="B8" s="87" t="s">
        <v>68</v>
      </c>
      <c r="C8" s="87"/>
      <c r="D8" s="87"/>
      <c r="E8" s="58">
        <v>200</v>
      </c>
      <c r="F8" s="51">
        <v>0.1</v>
      </c>
      <c r="G8" s="51">
        <v>0</v>
      </c>
      <c r="H8" s="51">
        <v>15</v>
      </c>
      <c r="I8" s="51">
        <v>60</v>
      </c>
      <c r="J8" s="58">
        <v>0</v>
      </c>
      <c r="K8" s="58">
        <v>0</v>
      </c>
      <c r="L8" s="58">
        <v>0</v>
      </c>
      <c r="M8" s="58">
        <v>0</v>
      </c>
      <c r="N8" s="58">
        <v>11</v>
      </c>
      <c r="O8" s="58">
        <v>3</v>
      </c>
      <c r="P8" s="58">
        <v>1</v>
      </c>
      <c r="Q8" s="58">
        <v>0.3</v>
      </c>
    </row>
    <row r="9" spans="1:17" ht="15.75" x14ac:dyDescent="0.25">
      <c r="A9" s="68" t="s">
        <v>119</v>
      </c>
      <c r="B9" s="87" t="s">
        <v>25</v>
      </c>
      <c r="C9" s="87"/>
      <c r="D9" s="87"/>
      <c r="E9" s="58">
        <v>30</v>
      </c>
      <c r="F9" s="58">
        <v>3.8</v>
      </c>
      <c r="G9" s="58">
        <v>0.4</v>
      </c>
      <c r="H9" s="58">
        <v>24.6</v>
      </c>
      <c r="I9" s="58">
        <v>117</v>
      </c>
      <c r="J9" s="58">
        <v>0.06</v>
      </c>
      <c r="K9" s="58">
        <v>0</v>
      </c>
      <c r="L9" s="58">
        <v>0</v>
      </c>
      <c r="M9" s="58">
        <v>0.55000000000000004</v>
      </c>
      <c r="N9" s="58">
        <v>10</v>
      </c>
      <c r="O9" s="58">
        <v>32.5</v>
      </c>
      <c r="P9" s="58">
        <v>7</v>
      </c>
      <c r="Q9" s="58">
        <v>0.55000000000000004</v>
      </c>
    </row>
    <row r="10" spans="1:17" ht="15.75" x14ac:dyDescent="0.25">
      <c r="A10" s="68" t="s">
        <v>120</v>
      </c>
      <c r="B10" s="87" t="s">
        <v>26</v>
      </c>
      <c r="C10" s="87"/>
      <c r="D10" s="87"/>
      <c r="E10" s="58">
        <v>20</v>
      </c>
      <c r="F10" s="58">
        <v>1.98</v>
      </c>
      <c r="G10" s="58">
        <v>0.36</v>
      </c>
      <c r="H10" s="58">
        <v>10.02</v>
      </c>
      <c r="I10" s="58">
        <v>52.2</v>
      </c>
      <c r="J10" s="58">
        <v>0.05</v>
      </c>
      <c r="K10" s="58">
        <v>0</v>
      </c>
      <c r="L10" s="58">
        <v>0</v>
      </c>
      <c r="M10" s="58">
        <v>0.42</v>
      </c>
      <c r="N10" s="58">
        <v>10.5</v>
      </c>
      <c r="O10" s="58">
        <v>47.4</v>
      </c>
      <c r="P10" s="58">
        <v>14.1</v>
      </c>
      <c r="Q10" s="58">
        <v>1.17</v>
      </c>
    </row>
    <row r="11" spans="1:17" ht="15.75" x14ac:dyDescent="0.25">
      <c r="A11" s="49"/>
      <c r="B11" s="87"/>
      <c r="C11" s="87"/>
      <c r="D11" s="87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15.75" x14ac:dyDescent="0.25">
      <c r="A12" s="4"/>
      <c r="B12" s="79"/>
      <c r="C12" s="80"/>
      <c r="D12" s="81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4"/>
      <c r="B13" s="79"/>
      <c r="C13" s="80"/>
      <c r="D13" s="81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5.75" x14ac:dyDescent="0.25">
      <c r="A14" s="4"/>
      <c r="B14" s="79"/>
      <c r="C14" s="80"/>
      <c r="D14" s="81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.75" x14ac:dyDescent="0.25">
      <c r="A15" s="20"/>
      <c r="B15" s="100" t="s">
        <v>27</v>
      </c>
      <c r="C15" s="100"/>
      <c r="D15" s="100"/>
      <c r="E15" s="39"/>
      <c r="F15" s="40">
        <f>SUM(F5:F14)</f>
        <v>18.23</v>
      </c>
      <c r="G15" s="40">
        <f t="shared" ref="G15:Q15" si="0">SUM(G5:G14)</f>
        <v>30.909999999999997</v>
      </c>
      <c r="H15" s="40">
        <f t="shared" si="0"/>
        <v>70.540000000000006</v>
      </c>
      <c r="I15" s="40">
        <f t="shared" si="0"/>
        <v>634.90000000000009</v>
      </c>
      <c r="J15" s="40">
        <f t="shared" si="0"/>
        <v>0.21000000000000002</v>
      </c>
      <c r="K15" s="40">
        <f t="shared" si="0"/>
        <v>1.21</v>
      </c>
      <c r="L15" s="40">
        <f t="shared" si="0"/>
        <v>0.33999999999999997</v>
      </c>
      <c r="M15" s="40">
        <f t="shared" si="0"/>
        <v>1.5899999999999999</v>
      </c>
      <c r="N15" s="40">
        <f t="shared" si="0"/>
        <v>207.92000000000002</v>
      </c>
      <c r="O15" s="40">
        <f t="shared" si="0"/>
        <v>343.49999999999994</v>
      </c>
      <c r="P15" s="40">
        <f t="shared" si="0"/>
        <v>57.4</v>
      </c>
      <c r="Q15" s="40">
        <f t="shared" si="0"/>
        <v>3.91</v>
      </c>
    </row>
    <row r="16" spans="1:17" ht="15.75" x14ac:dyDescent="0.25">
      <c r="A16" s="19"/>
      <c r="B16" s="19"/>
      <c r="C16" s="19"/>
      <c r="D16" s="19"/>
      <c r="E16" s="42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</row>
    <row r="17" spans="1:17" ht="15.75" x14ac:dyDescent="0.25">
      <c r="A17" s="6"/>
      <c r="B17" s="6"/>
      <c r="C17" s="6"/>
      <c r="D17" s="6"/>
      <c r="E17" s="41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ht="4.5" customHeight="1" x14ac:dyDescent="0.25">
      <c r="A18" s="6"/>
      <c r="B18" s="6"/>
      <c r="C18" s="6"/>
      <c r="D18" s="6"/>
      <c r="E18" s="41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ht="15.75" hidden="1" x14ac:dyDescent="0.25">
      <c r="A19" s="83" t="s">
        <v>19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 ht="0.75" hidden="1" customHeight="1" x14ac:dyDescent="0.25">
      <c r="A20" s="90" t="s">
        <v>75</v>
      </c>
      <c r="B20" s="90"/>
      <c r="C20" s="90"/>
      <c r="D20" s="90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spans="1:17" hidden="1" x14ac:dyDescent="0.25">
      <c r="A21" s="87"/>
      <c r="B21" s="87"/>
      <c r="C21" s="87"/>
      <c r="D21" s="87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1:17" ht="45.75" customHeight="1" x14ac:dyDescent="0.25">
      <c r="A22" s="68" t="s">
        <v>158</v>
      </c>
      <c r="B22" s="79" t="s">
        <v>86</v>
      </c>
      <c r="C22" s="80"/>
      <c r="D22" s="81"/>
      <c r="E22" s="58">
        <v>60</v>
      </c>
      <c r="F22" s="33">
        <v>1.96</v>
      </c>
      <c r="G22" s="33">
        <v>4.97</v>
      </c>
      <c r="H22" s="33">
        <v>6.37</v>
      </c>
      <c r="I22" s="33">
        <v>77.7</v>
      </c>
      <c r="J22" s="9">
        <v>0.05</v>
      </c>
      <c r="K22" s="9">
        <v>8.19</v>
      </c>
      <c r="L22" s="9">
        <v>0.01</v>
      </c>
      <c r="M22" s="9">
        <v>2.1</v>
      </c>
      <c r="N22" s="9">
        <v>13.3</v>
      </c>
      <c r="O22" s="9">
        <v>44.8</v>
      </c>
      <c r="P22" s="9">
        <v>16.100000000000001</v>
      </c>
      <c r="Q22" s="9">
        <v>0.63</v>
      </c>
    </row>
    <row r="23" spans="1:17" ht="41.25" customHeight="1" x14ac:dyDescent="0.25">
      <c r="A23" s="68" t="s">
        <v>153</v>
      </c>
      <c r="B23" s="87" t="s">
        <v>216</v>
      </c>
      <c r="C23" s="87"/>
      <c r="D23" s="87"/>
      <c r="E23" s="58">
        <v>180</v>
      </c>
      <c r="F23" s="58">
        <v>2.0699999999999998</v>
      </c>
      <c r="G23" s="58">
        <v>3.8</v>
      </c>
      <c r="H23" s="58">
        <v>13.5</v>
      </c>
      <c r="I23" s="58">
        <v>97.2</v>
      </c>
      <c r="J23" s="58">
        <v>0.17</v>
      </c>
      <c r="K23" s="58">
        <v>7.7</v>
      </c>
      <c r="L23" s="58">
        <v>2.7E-2</v>
      </c>
      <c r="M23" s="58">
        <v>0.18</v>
      </c>
      <c r="N23" s="58">
        <v>17.100000000000001</v>
      </c>
      <c r="O23" s="58">
        <v>59.4</v>
      </c>
      <c r="P23" s="58">
        <v>23.4</v>
      </c>
      <c r="Q23" s="58">
        <v>0.81</v>
      </c>
    </row>
    <row r="24" spans="1:17" ht="82.5" customHeight="1" x14ac:dyDescent="0.25">
      <c r="A24" s="69" t="s">
        <v>74</v>
      </c>
      <c r="B24" s="97" t="s">
        <v>243</v>
      </c>
      <c r="C24" s="98"/>
      <c r="D24" s="99"/>
      <c r="E24" s="13">
        <v>200</v>
      </c>
      <c r="F24" s="50">
        <v>26.6</v>
      </c>
      <c r="G24" s="50">
        <v>26.8</v>
      </c>
      <c r="H24" s="50">
        <v>21.6</v>
      </c>
      <c r="I24" s="50">
        <v>434.2</v>
      </c>
      <c r="J24" s="50">
        <v>0.23</v>
      </c>
      <c r="K24" s="50">
        <v>4.57</v>
      </c>
      <c r="L24" s="50">
        <v>0.8</v>
      </c>
      <c r="M24" s="50">
        <v>0.91</v>
      </c>
      <c r="N24" s="50">
        <v>28.5</v>
      </c>
      <c r="O24" s="50">
        <v>332.5</v>
      </c>
      <c r="P24" s="50">
        <v>64</v>
      </c>
      <c r="Q24" s="50">
        <v>4</v>
      </c>
    </row>
    <row r="25" spans="1:17" ht="15.75" customHeight="1" x14ac:dyDescent="0.25">
      <c r="A25" s="68" t="s">
        <v>126</v>
      </c>
      <c r="B25" s="88" t="s">
        <v>78</v>
      </c>
      <c r="C25" s="88"/>
      <c r="D25" s="88"/>
      <c r="E25" s="58">
        <v>200</v>
      </c>
      <c r="F25" s="58">
        <v>5.8</v>
      </c>
      <c r="G25" s="58">
        <v>6.4</v>
      </c>
      <c r="H25" s="58">
        <v>9.4</v>
      </c>
      <c r="I25" s="58">
        <v>120</v>
      </c>
      <c r="J25" s="58">
        <v>0.08</v>
      </c>
      <c r="K25" s="58">
        <v>2.6</v>
      </c>
      <c r="L25" s="58">
        <v>0.04</v>
      </c>
      <c r="M25" s="58">
        <v>0</v>
      </c>
      <c r="N25" s="58">
        <v>240</v>
      </c>
      <c r="O25" s="58">
        <v>180</v>
      </c>
      <c r="P25" s="58">
        <v>28</v>
      </c>
      <c r="Q25" s="58">
        <v>2</v>
      </c>
    </row>
    <row r="26" spans="1:17" ht="15.75" x14ac:dyDescent="0.25">
      <c r="A26" s="68" t="s">
        <v>119</v>
      </c>
      <c r="B26" s="87" t="s">
        <v>25</v>
      </c>
      <c r="C26" s="87"/>
      <c r="D26" s="87"/>
      <c r="E26" s="58">
        <v>30</v>
      </c>
      <c r="F26" s="58">
        <v>3.8</v>
      </c>
      <c r="G26" s="58">
        <v>0.4</v>
      </c>
      <c r="H26" s="58">
        <v>24.6</v>
      </c>
      <c r="I26" s="58">
        <v>117</v>
      </c>
      <c r="J26" s="58">
        <v>0.06</v>
      </c>
      <c r="K26" s="58">
        <v>0</v>
      </c>
      <c r="L26" s="58">
        <v>0</v>
      </c>
      <c r="M26" s="58">
        <v>0.55000000000000004</v>
      </c>
      <c r="N26" s="58">
        <v>10</v>
      </c>
      <c r="O26" s="58">
        <v>32.5</v>
      </c>
      <c r="P26" s="58">
        <v>7</v>
      </c>
      <c r="Q26" s="58">
        <v>0.55000000000000004</v>
      </c>
    </row>
    <row r="27" spans="1:17" ht="15.75" x14ac:dyDescent="0.25">
      <c r="A27" s="68" t="s">
        <v>120</v>
      </c>
      <c r="B27" s="87" t="s">
        <v>26</v>
      </c>
      <c r="C27" s="87"/>
      <c r="D27" s="87"/>
      <c r="E27" s="58">
        <v>20</v>
      </c>
      <c r="F27" s="58">
        <v>1.98</v>
      </c>
      <c r="G27" s="58">
        <v>0.36</v>
      </c>
      <c r="H27" s="58">
        <v>10.02</v>
      </c>
      <c r="I27" s="58">
        <v>52.2</v>
      </c>
      <c r="J27" s="58">
        <v>0.05</v>
      </c>
      <c r="K27" s="58">
        <v>0</v>
      </c>
      <c r="L27" s="58">
        <v>0</v>
      </c>
      <c r="M27" s="58">
        <v>0.42</v>
      </c>
      <c r="N27" s="58">
        <v>10.5</v>
      </c>
      <c r="O27" s="58">
        <v>47.4</v>
      </c>
      <c r="P27" s="58">
        <v>14.1</v>
      </c>
      <c r="Q27" s="58">
        <v>1.17</v>
      </c>
    </row>
    <row r="28" spans="1:17" ht="15.75" x14ac:dyDescent="0.25">
      <c r="A28" s="4"/>
      <c r="B28" s="87"/>
      <c r="C28" s="87"/>
      <c r="D28" s="87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ht="15.75" x14ac:dyDescent="0.25">
      <c r="A29" s="4"/>
      <c r="B29" s="87"/>
      <c r="C29" s="87"/>
      <c r="D29" s="87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ht="15.75" x14ac:dyDescent="0.25">
      <c r="A30" s="4"/>
      <c r="B30" s="79"/>
      <c r="C30" s="80"/>
      <c r="D30" s="81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ht="15.75" x14ac:dyDescent="0.25">
      <c r="A31" s="4"/>
      <c r="B31" s="79"/>
      <c r="C31" s="80"/>
      <c r="D31" s="81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</row>
    <row r="32" spans="1:17" ht="15.75" x14ac:dyDescent="0.25">
      <c r="A32" s="4"/>
      <c r="B32" s="79"/>
      <c r="C32" s="80"/>
      <c r="D32" s="81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</row>
    <row r="33" spans="1:17" ht="15.75" x14ac:dyDescent="0.25">
      <c r="A33" s="20"/>
      <c r="B33" s="100" t="s">
        <v>27</v>
      </c>
      <c r="C33" s="100"/>
      <c r="D33" s="100"/>
      <c r="E33" s="20"/>
      <c r="F33" s="21">
        <f>SUM(F20:F32)</f>
        <v>42.209999999999994</v>
      </c>
      <c r="G33" s="21">
        <f t="shared" ref="G33:Q33" si="1">SUM(G20:G32)</f>
        <v>42.73</v>
      </c>
      <c r="H33" s="21">
        <f t="shared" si="1"/>
        <v>85.49</v>
      </c>
      <c r="I33" s="21">
        <f t="shared" si="1"/>
        <v>898.30000000000007</v>
      </c>
      <c r="J33" s="21">
        <f t="shared" si="1"/>
        <v>0.64000000000000012</v>
      </c>
      <c r="K33" s="21">
        <f t="shared" si="1"/>
        <v>23.060000000000002</v>
      </c>
      <c r="L33" s="21">
        <f t="shared" si="1"/>
        <v>0.87700000000000011</v>
      </c>
      <c r="M33" s="21">
        <f t="shared" si="1"/>
        <v>4.16</v>
      </c>
      <c r="N33" s="21">
        <f t="shared" si="1"/>
        <v>319.39999999999998</v>
      </c>
      <c r="O33" s="21">
        <f t="shared" si="1"/>
        <v>696.6</v>
      </c>
      <c r="P33" s="21">
        <f t="shared" si="1"/>
        <v>152.6</v>
      </c>
      <c r="Q33" s="21">
        <f t="shared" si="1"/>
        <v>9.16</v>
      </c>
    </row>
    <row r="34" spans="1:17" ht="15.75" x14ac:dyDescent="0.25">
      <c r="A34" s="19"/>
      <c r="B34" s="19"/>
      <c r="C34" s="19"/>
      <c r="D34" s="19"/>
      <c r="E34" s="19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5.75" x14ac:dyDescent="0.25">
      <c r="A35" s="6"/>
      <c r="B35" s="6"/>
      <c r="C35" s="6"/>
      <c r="D35" s="6"/>
      <c r="E35" s="6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15.75" x14ac:dyDescent="0.25">
      <c r="A36" s="6"/>
      <c r="B36" s="6"/>
      <c r="C36" s="6"/>
      <c r="D36" s="6"/>
      <c r="E36" s="6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15.75" x14ac:dyDescent="0.25">
      <c r="A37" s="83" t="s">
        <v>20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</row>
    <row r="38" spans="1:17" ht="15.75" x14ac:dyDescent="0.25">
      <c r="A38" s="71" t="s">
        <v>127</v>
      </c>
      <c r="B38" s="87" t="s">
        <v>28</v>
      </c>
      <c r="C38" s="87"/>
      <c r="D38" s="87"/>
      <c r="E38" s="58">
        <v>220</v>
      </c>
      <c r="F38" s="58">
        <v>0.88</v>
      </c>
      <c r="G38" s="58">
        <v>0.88</v>
      </c>
      <c r="H38" s="58">
        <v>21.56</v>
      </c>
      <c r="I38" s="58">
        <v>103.4</v>
      </c>
      <c r="J38" s="58">
        <v>0.06</v>
      </c>
      <c r="K38" s="58">
        <v>22</v>
      </c>
      <c r="L38" s="58">
        <v>0</v>
      </c>
      <c r="M38" s="58">
        <v>0.44</v>
      </c>
      <c r="N38" s="58">
        <v>35.200000000000003</v>
      </c>
      <c r="O38" s="58">
        <v>24.2</v>
      </c>
      <c r="P38" s="58">
        <v>19.8</v>
      </c>
      <c r="Q38" s="58">
        <v>4.8</v>
      </c>
    </row>
    <row r="39" spans="1:17" ht="15.75" customHeight="1" x14ac:dyDescent="0.25">
      <c r="A39" s="68" t="s">
        <v>128</v>
      </c>
      <c r="B39" s="87" t="s">
        <v>29</v>
      </c>
      <c r="C39" s="87"/>
      <c r="D39" s="87"/>
      <c r="E39" s="66">
        <v>100</v>
      </c>
      <c r="F39" s="66">
        <v>0.5</v>
      </c>
      <c r="G39" s="66">
        <v>0.1</v>
      </c>
      <c r="H39" s="66">
        <v>10.1</v>
      </c>
      <c r="I39" s="66">
        <v>46</v>
      </c>
      <c r="J39" s="66">
        <v>0</v>
      </c>
      <c r="K39" s="66">
        <v>10</v>
      </c>
      <c r="L39" s="66">
        <v>0</v>
      </c>
      <c r="M39" s="66">
        <v>0.33</v>
      </c>
      <c r="N39" s="66">
        <v>26</v>
      </c>
      <c r="O39" s="66">
        <v>41.3</v>
      </c>
      <c r="P39" s="66">
        <v>15</v>
      </c>
      <c r="Q39" s="66">
        <v>1.6</v>
      </c>
    </row>
    <row r="40" spans="1:17" ht="15.75" x14ac:dyDescent="0.25">
      <c r="A40" s="49"/>
      <c r="B40" s="87"/>
      <c r="C40" s="87"/>
      <c r="D40" s="87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 ht="15.75" x14ac:dyDescent="0.25">
      <c r="A41" s="4"/>
      <c r="B41" s="79"/>
      <c r="C41" s="80"/>
      <c r="D41" s="81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1:17" ht="15.75" x14ac:dyDescent="0.25">
      <c r="A42" s="4"/>
      <c r="B42" s="79"/>
      <c r="C42" s="80"/>
      <c r="D42" s="81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1:17" ht="15.75" x14ac:dyDescent="0.25">
      <c r="A43" s="4"/>
      <c r="B43" s="79"/>
      <c r="C43" s="80"/>
      <c r="D43" s="81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1:17" ht="15.75" x14ac:dyDescent="0.25">
      <c r="A44" s="20"/>
      <c r="B44" s="100" t="s">
        <v>27</v>
      </c>
      <c r="C44" s="100"/>
      <c r="D44" s="100"/>
      <c r="E44" s="20"/>
      <c r="F44" s="21">
        <f>SUM(F38:F43)</f>
        <v>1.38</v>
      </c>
      <c r="G44" s="21">
        <f t="shared" ref="G44:Q44" si="2">SUM(G38:G43)</f>
        <v>0.98</v>
      </c>
      <c r="H44" s="21">
        <f t="shared" si="2"/>
        <v>31.659999999999997</v>
      </c>
      <c r="I44" s="21">
        <f t="shared" si="2"/>
        <v>149.4</v>
      </c>
      <c r="J44" s="21">
        <f t="shared" si="2"/>
        <v>0.06</v>
      </c>
      <c r="K44" s="21">
        <f t="shared" si="2"/>
        <v>32</v>
      </c>
      <c r="L44" s="21">
        <f t="shared" si="2"/>
        <v>0</v>
      </c>
      <c r="M44" s="21">
        <f t="shared" si="2"/>
        <v>0.77</v>
      </c>
      <c r="N44" s="21">
        <f t="shared" si="2"/>
        <v>61.2</v>
      </c>
      <c r="O44" s="21">
        <f t="shared" si="2"/>
        <v>65.5</v>
      </c>
      <c r="P44" s="21">
        <f t="shared" si="2"/>
        <v>34.799999999999997</v>
      </c>
      <c r="Q44" s="21">
        <f t="shared" si="2"/>
        <v>6.4</v>
      </c>
    </row>
    <row r="45" spans="1:17" ht="15.75" x14ac:dyDescent="0.25">
      <c r="A45" s="19"/>
      <c r="B45" s="19"/>
      <c r="C45" s="19"/>
      <c r="D45" s="19"/>
      <c r="E45" s="19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7" ht="15.75" x14ac:dyDescent="0.25">
      <c r="A46" s="6"/>
      <c r="B46" s="6"/>
      <c r="C46" s="6"/>
      <c r="D46" s="6"/>
      <c r="E46" s="6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15.75" x14ac:dyDescent="0.25">
      <c r="A47" s="6"/>
      <c r="B47" s="6"/>
      <c r="C47" s="6"/>
      <c r="D47" s="6"/>
      <c r="E47" s="6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ht="15.75" x14ac:dyDescent="0.25">
      <c r="A48" s="83" t="s">
        <v>21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</row>
    <row r="49" spans="1:17" ht="59.25" customHeight="1" x14ac:dyDescent="0.25">
      <c r="A49" s="68" t="s">
        <v>167</v>
      </c>
      <c r="B49" s="90" t="s">
        <v>223</v>
      </c>
      <c r="C49" s="90"/>
      <c r="D49" s="90"/>
      <c r="E49" s="90">
        <v>60</v>
      </c>
      <c r="F49" s="106">
        <v>0.61</v>
      </c>
      <c r="G49" s="106">
        <v>3.57</v>
      </c>
      <c r="H49" s="106">
        <v>2.4500000000000002</v>
      </c>
      <c r="I49" s="106">
        <v>44.6</v>
      </c>
      <c r="J49" s="90">
        <v>0.02</v>
      </c>
      <c r="K49" s="90">
        <v>9.8000000000000007</v>
      </c>
      <c r="L49" s="90">
        <v>0</v>
      </c>
      <c r="M49" s="90">
        <v>1.82</v>
      </c>
      <c r="N49" s="90">
        <v>12.25</v>
      </c>
      <c r="O49" s="90">
        <v>22.75</v>
      </c>
      <c r="P49" s="90">
        <v>11.3</v>
      </c>
      <c r="Q49" s="90">
        <v>0.49</v>
      </c>
    </row>
    <row r="50" spans="1:17" ht="1.5" customHeight="1" x14ac:dyDescent="0.25">
      <c r="A50" s="68"/>
      <c r="B50" s="87"/>
      <c r="C50" s="87"/>
      <c r="D50" s="87"/>
      <c r="E50" s="102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</row>
    <row r="51" spans="1:17" ht="23.25" customHeight="1" x14ac:dyDescent="0.25">
      <c r="A51" s="68" t="s">
        <v>192</v>
      </c>
      <c r="B51" s="110" t="s">
        <v>244</v>
      </c>
      <c r="C51" s="110"/>
      <c r="D51" s="110"/>
      <c r="E51" s="50">
        <v>70</v>
      </c>
      <c r="F51" s="50">
        <v>9.6300000000000008</v>
      </c>
      <c r="G51" s="50">
        <v>10.87</v>
      </c>
      <c r="H51" s="50">
        <v>2.4</v>
      </c>
      <c r="I51" s="50">
        <v>148.4</v>
      </c>
      <c r="J51" s="50">
        <v>0.04</v>
      </c>
      <c r="K51" s="50">
        <v>0.8</v>
      </c>
      <c r="L51" s="50">
        <v>0.01</v>
      </c>
      <c r="M51" s="50">
        <v>0.49</v>
      </c>
      <c r="N51" s="50">
        <v>12.63</v>
      </c>
      <c r="O51" s="50">
        <v>159</v>
      </c>
      <c r="P51" s="50">
        <v>22.48</v>
      </c>
      <c r="Q51" s="50">
        <v>2.25</v>
      </c>
    </row>
    <row r="52" spans="1:17" ht="35.25" customHeight="1" x14ac:dyDescent="0.25">
      <c r="A52" s="68" t="s">
        <v>155</v>
      </c>
      <c r="B52" s="87" t="s">
        <v>43</v>
      </c>
      <c r="C52" s="87"/>
      <c r="D52" s="87"/>
      <c r="E52" s="58">
        <v>130</v>
      </c>
      <c r="F52" s="58">
        <v>8.5500000000000007</v>
      </c>
      <c r="G52" s="58">
        <v>7.8</v>
      </c>
      <c r="H52" s="58">
        <v>37.08</v>
      </c>
      <c r="I52" s="58">
        <v>253.05</v>
      </c>
      <c r="J52" s="58">
        <v>0.2</v>
      </c>
      <c r="K52" s="58">
        <v>0</v>
      </c>
      <c r="L52" s="58">
        <v>0.04</v>
      </c>
      <c r="M52" s="58">
        <v>0.6</v>
      </c>
      <c r="N52" s="58">
        <v>14.25</v>
      </c>
      <c r="O52" s="58">
        <v>202</v>
      </c>
      <c r="P52" s="58">
        <v>135</v>
      </c>
      <c r="Q52" s="58">
        <v>4.5</v>
      </c>
    </row>
    <row r="53" spans="1:17" ht="37.5" customHeight="1" x14ac:dyDescent="0.25">
      <c r="A53" s="68" t="s">
        <v>142</v>
      </c>
      <c r="B53" s="79" t="s">
        <v>210</v>
      </c>
      <c r="C53" s="80"/>
      <c r="D53" s="81"/>
      <c r="E53" s="58">
        <v>200</v>
      </c>
      <c r="F53" s="58">
        <v>0.5</v>
      </c>
      <c r="G53" s="58">
        <v>0</v>
      </c>
      <c r="H53" s="58">
        <v>27</v>
      </c>
      <c r="I53" s="58">
        <v>110</v>
      </c>
      <c r="J53" s="58">
        <v>0.01</v>
      </c>
      <c r="K53" s="58">
        <v>0.5</v>
      </c>
      <c r="L53" s="58">
        <v>0</v>
      </c>
      <c r="M53" s="58">
        <v>0</v>
      </c>
      <c r="N53" s="58">
        <v>28</v>
      </c>
      <c r="O53" s="58">
        <v>19</v>
      </c>
      <c r="P53" s="58">
        <v>7</v>
      </c>
      <c r="Q53" s="58">
        <v>1.5</v>
      </c>
    </row>
    <row r="54" spans="1:17" ht="15.75" x14ac:dyDescent="0.25">
      <c r="A54" s="68" t="s">
        <v>119</v>
      </c>
      <c r="B54" s="87" t="s">
        <v>25</v>
      </c>
      <c r="C54" s="87"/>
      <c r="D54" s="87"/>
      <c r="E54" s="58">
        <v>30</v>
      </c>
      <c r="F54" s="58">
        <v>3.8</v>
      </c>
      <c r="G54" s="58">
        <v>0.4</v>
      </c>
      <c r="H54" s="58">
        <v>24.6</v>
      </c>
      <c r="I54" s="58">
        <v>117</v>
      </c>
      <c r="J54" s="58">
        <v>0.06</v>
      </c>
      <c r="K54" s="58">
        <v>0</v>
      </c>
      <c r="L54" s="58">
        <v>0</v>
      </c>
      <c r="M54" s="58">
        <v>0.55000000000000004</v>
      </c>
      <c r="N54" s="58">
        <v>10</v>
      </c>
      <c r="O54" s="58">
        <v>32.5</v>
      </c>
      <c r="P54" s="58">
        <v>7</v>
      </c>
      <c r="Q54" s="58">
        <v>0.55000000000000004</v>
      </c>
    </row>
    <row r="55" spans="1:17" ht="15.75" x14ac:dyDescent="0.25">
      <c r="A55" s="68" t="s">
        <v>120</v>
      </c>
      <c r="B55" s="87" t="s">
        <v>26</v>
      </c>
      <c r="C55" s="87"/>
      <c r="D55" s="87"/>
      <c r="E55" s="58">
        <v>20</v>
      </c>
      <c r="F55" s="58">
        <v>1.98</v>
      </c>
      <c r="G55" s="58">
        <v>0.36</v>
      </c>
      <c r="H55" s="58">
        <v>10.02</v>
      </c>
      <c r="I55" s="58">
        <v>52.2</v>
      </c>
      <c r="J55" s="58">
        <v>0.05</v>
      </c>
      <c r="K55" s="58">
        <v>0</v>
      </c>
      <c r="L55" s="58">
        <v>0</v>
      </c>
      <c r="M55" s="58">
        <v>0.42</v>
      </c>
      <c r="N55" s="58">
        <v>10.5</v>
      </c>
      <c r="O55" s="58">
        <v>47.4</v>
      </c>
      <c r="P55" s="58">
        <v>14.1</v>
      </c>
      <c r="Q55" s="58">
        <v>1.17</v>
      </c>
    </row>
    <row r="56" spans="1:17" ht="15.75" x14ac:dyDescent="0.25">
      <c r="A56" s="4"/>
      <c r="B56" s="79"/>
      <c r="C56" s="80"/>
      <c r="D56" s="81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ht="15.75" x14ac:dyDescent="0.25">
      <c r="A57" s="4"/>
      <c r="B57" s="79"/>
      <c r="C57" s="80"/>
      <c r="D57" s="81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1:17" ht="15.75" x14ac:dyDescent="0.25">
      <c r="A58" s="20"/>
      <c r="B58" s="100" t="s">
        <v>27</v>
      </c>
      <c r="C58" s="103"/>
      <c r="D58" s="100"/>
      <c r="E58" s="20"/>
      <c r="F58" s="21">
        <f>SUM(F49:F57)</f>
        <v>25.07</v>
      </c>
      <c r="G58" s="21">
        <f t="shared" ref="G58:Q58" si="3">SUM(G49:G57)</f>
        <v>22.999999999999996</v>
      </c>
      <c r="H58" s="21">
        <f t="shared" si="3"/>
        <v>103.55</v>
      </c>
      <c r="I58" s="21">
        <f t="shared" si="3"/>
        <v>725.25</v>
      </c>
      <c r="J58" s="21">
        <f t="shared" si="3"/>
        <v>0.38</v>
      </c>
      <c r="K58" s="21">
        <f t="shared" si="3"/>
        <v>11.100000000000001</v>
      </c>
      <c r="L58" s="21">
        <f t="shared" si="3"/>
        <v>0.05</v>
      </c>
      <c r="M58" s="21">
        <f t="shared" si="3"/>
        <v>3.88</v>
      </c>
      <c r="N58" s="21">
        <f t="shared" si="3"/>
        <v>87.63</v>
      </c>
      <c r="O58" s="21">
        <f t="shared" si="3"/>
        <v>482.65</v>
      </c>
      <c r="P58" s="21">
        <f t="shared" si="3"/>
        <v>196.88</v>
      </c>
      <c r="Q58" s="21">
        <f t="shared" si="3"/>
        <v>10.46</v>
      </c>
    </row>
    <row r="59" spans="1:17" ht="15.75" x14ac:dyDescent="0.25">
      <c r="A59" s="19"/>
      <c r="B59" s="19"/>
      <c r="C59" s="29"/>
      <c r="D59" s="19"/>
      <c r="E59" s="19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ht="15.75" x14ac:dyDescent="0.25">
      <c r="A60" s="6"/>
      <c r="B60" s="6"/>
      <c r="C60" s="28"/>
      <c r="D60" s="6"/>
      <c r="E60" s="6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 ht="15.75" x14ac:dyDescent="0.25">
      <c r="A61" s="6"/>
      <c r="B61" s="6"/>
      <c r="C61" s="28"/>
      <c r="D61" s="6"/>
      <c r="E61" s="6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ht="15.75" x14ac:dyDescent="0.25">
      <c r="A62" s="83" t="s">
        <v>22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</row>
    <row r="63" spans="1:17" ht="15.75" customHeight="1" x14ac:dyDescent="0.25">
      <c r="A63" s="71" t="s">
        <v>147</v>
      </c>
      <c r="B63" s="90" t="s">
        <v>113</v>
      </c>
      <c r="C63" s="90"/>
      <c r="D63" s="90"/>
      <c r="E63" s="67">
        <v>200</v>
      </c>
      <c r="F63" s="67">
        <v>8.1999999999999993</v>
      </c>
      <c r="G63" s="67">
        <v>3</v>
      </c>
      <c r="H63" s="67">
        <v>11.8</v>
      </c>
      <c r="I63" s="67">
        <v>114</v>
      </c>
      <c r="J63" s="66">
        <v>0.04</v>
      </c>
      <c r="K63" s="66">
        <v>1.32</v>
      </c>
      <c r="L63" s="66">
        <v>0.03</v>
      </c>
      <c r="M63" s="66">
        <v>0</v>
      </c>
      <c r="N63" s="66">
        <v>235</v>
      </c>
      <c r="O63" s="66">
        <v>170</v>
      </c>
      <c r="P63" s="66">
        <v>23</v>
      </c>
      <c r="Q63" s="66">
        <v>0.18</v>
      </c>
    </row>
    <row r="64" spans="1:17" ht="15.75" x14ac:dyDescent="0.25">
      <c r="A64" s="71" t="s">
        <v>177</v>
      </c>
      <c r="B64" s="111" t="s">
        <v>90</v>
      </c>
      <c r="C64" s="112"/>
      <c r="D64" s="113"/>
      <c r="E64" s="60">
        <v>70</v>
      </c>
      <c r="F64" s="58">
        <v>18.010000000000002</v>
      </c>
      <c r="G64" s="58">
        <v>2.99</v>
      </c>
      <c r="H64" s="58">
        <v>27.2</v>
      </c>
      <c r="I64" s="58">
        <v>178</v>
      </c>
      <c r="J64" s="58">
        <v>0.06</v>
      </c>
      <c r="K64" s="58">
        <v>0</v>
      </c>
      <c r="L64" s="58">
        <v>0.09</v>
      </c>
      <c r="M64" s="58">
        <v>0.7</v>
      </c>
      <c r="N64" s="58">
        <v>23.3</v>
      </c>
      <c r="O64" s="58">
        <v>51.3</v>
      </c>
      <c r="P64" s="58">
        <v>9.3000000000000007</v>
      </c>
      <c r="Q64" s="58">
        <v>0.93</v>
      </c>
    </row>
    <row r="65" spans="1:17" ht="15.75" x14ac:dyDescent="0.25">
      <c r="A65" s="22"/>
      <c r="B65" s="79"/>
      <c r="C65" s="80"/>
      <c r="D65" s="81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</row>
    <row r="66" spans="1:17" ht="15.75" x14ac:dyDescent="0.25">
      <c r="A66" s="22"/>
      <c r="B66" s="79"/>
      <c r="C66" s="80"/>
      <c r="D66" s="81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</row>
    <row r="67" spans="1:17" ht="15.75" x14ac:dyDescent="0.25">
      <c r="A67" s="20"/>
      <c r="B67" s="100" t="s">
        <v>27</v>
      </c>
      <c r="C67" s="100"/>
      <c r="D67" s="100"/>
      <c r="E67" s="20"/>
      <c r="F67" s="21">
        <f>SUM(F63:F66)</f>
        <v>26.21</v>
      </c>
      <c r="G67" s="21">
        <f t="shared" ref="G67:Q67" si="4">SUM(G63:G66)</f>
        <v>5.99</v>
      </c>
      <c r="H67" s="21">
        <f t="shared" si="4"/>
        <v>39</v>
      </c>
      <c r="I67" s="21">
        <f t="shared" si="4"/>
        <v>292</v>
      </c>
      <c r="J67" s="21">
        <f t="shared" si="4"/>
        <v>0.1</v>
      </c>
      <c r="K67" s="21">
        <f t="shared" si="4"/>
        <v>1.32</v>
      </c>
      <c r="L67" s="21">
        <f t="shared" si="4"/>
        <v>0.12</v>
      </c>
      <c r="M67" s="21">
        <f t="shared" si="4"/>
        <v>0.7</v>
      </c>
      <c r="N67" s="21">
        <f t="shared" si="4"/>
        <v>258.3</v>
      </c>
      <c r="O67" s="21">
        <f t="shared" si="4"/>
        <v>221.3</v>
      </c>
      <c r="P67" s="21">
        <f t="shared" si="4"/>
        <v>32.299999999999997</v>
      </c>
      <c r="Q67" s="21">
        <f t="shared" si="4"/>
        <v>1.1100000000000001</v>
      </c>
    </row>
    <row r="68" spans="1:17" ht="15.75" x14ac:dyDescent="0.25">
      <c r="A68" s="19"/>
      <c r="B68" s="19"/>
      <c r="C68" s="19"/>
      <c r="D68" s="19"/>
      <c r="E68" s="19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7" ht="15.75" x14ac:dyDescent="0.25">
      <c r="A69" s="6"/>
      <c r="B69" s="6"/>
      <c r="C69" s="6"/>
      <c r="D69" s="6"/>
      <c r="E69" s="6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1:17" ht="15.75" x14ac:dyDescent="0.25">
      <c r="A70" s="24"/>
      <c r="B70" s="24"/>
      <c r="C70" s="24"/>
      <c r="D70" s="24"/>
      <c r="E70" s="24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</row>
    <row r="71" spans="1:17" ht="15.75" x14ac:dyDescent="0.25">
      <c r="A71" s="22"/>
      <c r="B71" s="90"/>
      <c r="C71" s="90"/>
      <c r="D71" s="90"/>
      <c r="E71" s="22"/>
      <c r="F71" s="22" t="s">
        <v>7</v>
      </c>
      <c r="G71" s="22" t="s">
        <v>8</v>
      </c>
      <c r="H71" s="22" t="s">
        <v>9</v>
      </c>
      <c r="I71" s="22" t="s">
        <v>23</v>
      </c>
      <c r="J71" s="22" t="s">
        <v>10</v>
      </c>
      <c r="K71" s="22" t="s">
        <v>11</v>
      </c>
      <c r="L71" s="22" t="s">
        <v>12</v>
      </c>
      <c r="M71" s="22" t="s">
        <v>13</v>
      </c>
      <c r="N71" s="22" t="s">
        <v>14</v>
      </c>
      <c r="O71" s="22" t="s">
        <v>15</v>
      </c>
      <c r="P71" s="22" t="s">
        <v>16</v>
      </c>
      <c r="Q71" s="22" t="s">
        <v>17</v>
      </c>
    </row>
    <row r="72" spans="1:17" ht="15.75" x14ac:dyDescent="0.25">
      <c r="A72" s="4"/>
      <c r="B72" s="87" t="s">
        <v>50</v>
      </c>
      <c r="C72" s="87"/>
      <c r="D72" s="87"/>
      <c r="E72" s="4"/>
      <c r="F72" s="34">
        <f>F67+F58+F44+F33+F15</f>
        <v>113.10000000000001</v>
      </c>
      <c r="G72" s="34">
        <f t="shared" ref="G72:Q72" si="5">G67+G58+G44+G33+G15</f>
        <v>103.60999999999999</v>
      </c>
      <c r="H72" s="34">
        <f t="shared" si="5"/>
        <v>330.24</v>
      </c>
      <c r="I72" s="34">
        <f t="shared" si="5"/>
        <v>2699.8500000000004</v>
      </c>
      <c r="J72" s="34">
        <f t="shared" si="5"/>
        <v>1.3900000000000001</v>
      </c>
      <c r="K72" s="34">
        <f t="shared" si="5"/>
        <v>68.69</v>
      </c>
      <c r="L72" s="34">
        <f t="shared" si="5"/>
        <v>1.387</v>
      </c>
      <c r="M72" s="34">
        <f t="shared" si="5"/>
        <v>11.1</v>
      </c>
      <c r="N72" s="34">
        <f t="shared" si="5"/>
        <v>934.45</v>
      </c>
      <c r="O72" s="34">
        <f t="shared" si="5"/>
        <v>1809.5500000000002</v>
      </c>
      <c r="P72" s="34">
        <f t="shared" si="5"/>
        <v>473.98</v>
      </c>
      <c r="Q72" s="34">
        <f t="shared" si="5"/>
        <v>31.04</v>
      </c>
    </row>
  </sheetData>
  <mergeCells count="87">
    <mergeCell ref="A19:Q19"/>
    <mergeCell ref="B12:D12"/>
    <mergeCell ref="B13:D13"/>
    <mergeCell ref="B14:D14"/>
    <mergeCell ref="N1:Q1"/>
    <mergeCell ref="B3:D3"/>
    <mergeCell ref="A4:Q4"/>
    <mergeCell ref="B5:D5"/>
    <mergeCell ref="B6:D6"/>
    <mergeCell ref="B7:D7"/>
    <mergeCell ref="A1:A2"/>
    <mergeCell ref="B1:D2"/>
    <mergeCell ref="E1:E2"/>
    <mergeCell ref="F1:H1"/>
    <mergeCell ref="I1:I2"/>
    <mergeCell ref="J1:M1"/>
    <mergeCell ref="B8:D8"/>
    <mergeCell ref="B9:D9"/>
    <mergeCell ref="B10:D10"/>
    <mergeCell ref="B11:D11"/>
    <mergeCell ref="B15:D15"/>
    <mergeCell ref="A20:A21"/>
    <mergeCell ref="B20:D21"/>
    <mergeCell ref="E20:E21"/>
    <mergeCell ref="F20:F21"/>
    <mergeCell ref="G20:G21"/>
    <mergeCell ref="B38:D38"/>
    <mergeCell ref="B39:D39"/>
    <mergeCell ref="O20:O21"/>
    <mergeCell ref="P20:P21"/>
    <mergeCell ref="Q20:Q21"/>
    <mergeCell ref="B22:D22"/>
    <mergeCell ref="B23:D23"/>
    <mergeCell ref="M20:M21"/>
    <mergeCell ref="N20:N21"/>
    <mergeCell ref="B24:D24"/>
    <mergeCell ref="I20:I21"/>
    <mergeCell ref="J20:J21"/>
    <mergeCell ref="K20:K21"/>
    <mergeCell ref="L20:L21"/>
    <mergeCell ref="H20:H21"/>
    <mergeCell ref="B33:D33"/>
    <mergeCell ref="B30:D30"/>
    <mergeCell ref="B31:D31"/>
    <mergeCell ref="B32:D32"/>
    <mergeCell ref="A37:Q37"/>
    <mergeCell ref="B25:D25"/>
    <mergeCell ref="B26:D26"/>
    <mergeCell ref="B27:D27"/>
    <mergeCell ref="B28:D28"/>
    <mergeCell ref="B29:D29"/>
    <mergeCell ref="B71:D71"/>
    <mergeCell ref="B72:D72"/>
    <mergeCell ref="B51:D51"/>
    <mergeCell ref="B52:D52"/>
    <mergeCell ref="B53:D53"/>
    <mergeCell ref="B54:D54"/>
    <mergeCell ref="B66:D66"/>
    <mergeCell ref="B58:D58"/>
    <mergeCell ref="A62:Q62"/>
    <mergeCell ref="B63:D63"/>
    <mergeCell ref="B67:D67"/>
    <mergeCell ref="B55:D55"/>
    <mergeCell ref="B56:D56"/>
    <mergeCell ref="B57:D57"/>
    <mergeCell ref="B64:D64"/>
    <mergeCell ref="B65:D65"/>
    <mergeCell ref="B40:D40"/>
    <mergeCell ref="B44:D44"/>
    <mergeCell ref="A48:Q48"/>
    <mergeCell ref="B41:D41"/>
    <mergeCell ref="B42:D42"/>
    <mergeCell ref="B43:D43"/>
    <mergeCell ref="B49:D50"/>
    <mergeCell ref="E49:E50"/>
    <mergeCell ref="F49:F50"/>
    <mergeCell ref="G49:G50"/>
    <mergeCell ref="H49:H50"/>
    <mergeCell ref="I49:I50"/>
    <mergeCell ref="J49:J50"/>
    <mergeCell ref="K49:K50"/>
    <mergeCell ref="Q49:Q50"/>
    <mergeCell ref="L49:L50"/>
    <mergeCell ref="M49:M50"/>
    <mergeCell ref="N49:N50"/>
    <mergeCell ref="O49:O50"/>
    <mergeCell ref="P49:P50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Q71"/>
  <sheetViews>
    <sheetView topLeftCell="A17" workbookViewId="0">
      <selection activeCell="N60" sqref="N60"/>
    </sheetView>
  </sheetViews>
  <sheetFormatPr defaultRowHeight="15" x14ac:dyDescent="0.25"/>
  <sheetData>
    <row r="1" spans="1:17" ht="15.75" x14ac:dyDescent="0.25">
      <c r="A1" s="87" t="s">
        <v>0</v>
      </c>
      <c r="B1" s="87" t="s">
        <v>1</v>
      </c>
      <c r="C1" s="87"/>
      <c r="D1" s="87"/>
      <c r="E1" s="87" t="s">
        <v>2</v>
      </c>
      <c r="F1" s="87" t="s">
        <v>3</v>
      </c>
      <c r="G1" s="87"/>
      <c r="H1" s="87"/>
      <c r="I1" s="87" t="s">
        <v>4</v>
      </c>
      <c r="J1" s="87" t="s">
        <v>5</v>
      </c>
      <c r="K1" s="87"/>
      <c r="L1" s="87"/>
      <c r="M1" s="87"/>
      <c r="N1" s="87" t="s">
        <v>6</v>
      </c>
      <c r="O1" s="87"/>
      <c r="P1" s="87"/>
      <c r="Q1" s="87"/>
    </row>
    <row r="2" spans="1:17" ht="15.75" x14ac:dyDescent="0.25">
      <c r="A2" s="87"/>
      <c r="B2" s="87"/>
      <c r="C2" s="87"/>
      <c r="D2" s="87"/>
      <c r="E2" s="87"/>
      <c r="F2" s="4" t="s">
        <v>7</v>
      </c>
      <c r="G2" s="4" t="s">
        <v>8</v>
      </c>
      <c r="H2" s="4" t="s">
        <v>9</v>
      </c>
      <c r="I2" s="87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87">
        <v>2</v>
      </c>
      <c r="C3" s="87"/>
      <c r="D3" s="87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87" t="s">
        <v>18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5" customHeight="1" x14ac:dyDescent="0.25">
      <c r="A5" s="87" t="s">
        <v>164</v>
      </c>
      <c r="B5" s="87" t="s">
        <v>222</v>
      </c>
      <c r="C5" s="87"/>
      <c r="D5" s="89"/>
      <c r="E5" s="104">
        <v>150</v>
      </c>
      <c r="F5" s="104">
        <v>6.4</v>
      </c>
      <c r="G5" s="104">
        <v>8.9</v>
      </c>
      <c r="H5" s="104">
        <v>28.5</v>
      </c>
      <c r="I5" s="104">
        <v>220.5</v>
      </c>
      <c r="J5" s="104">
        <v>0.105</v>
      </c>
      <c r="K5" s="104">
        <v>1.0349999999999999</v>
      </c>
      <c r="L5" s="104">
        <v>0.06</v>
      </c>
      <c r="M5" s="104">
        <v>0.18</v>
      </c>
      <c r="N5" s="104">
        <v>107.7</v>
      </c>
      <c r="O5" s="104">
        <v>163.9</v>
      </c>
      <c r="P5" s="104">
        <v>37.5</v>
      </c>
      <c r="Q5" s="104">
        <v>1.78</v>
      </c>
    </row>
    <row r="6" spans="1:17" ht="26.25" customHeight="1" x14ac:dyDescent="0.25">
      <c r="A6" s="87"/>
      <c r="B6" s="89"/>
      <c r="C6" s="89"/>
      <c r="D6" s="89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</row>
    <row r="7" spans="1:17" ht="37.5" customHeight="1" x14ac:dyDescent="0.25">
      <c r="A7" s="68" t="s">
        <v>136</v>
      </c>
      <c r="B7" s="95" t="s">
        <v>65</v>
      </c>
      <c r="C7" s="95"/>
      <c r="D7" s="95"/>
      <c r="E7" s="59">
        <v>200</v>
      </c>
      <c r="F7" s="51">
        <v>3.2</v>
      </c>
      <c r="G7" s="51">
        <v>2.7</v>
      </c>
      <c r="H7" s="51">
        <v>15.9</v>
      </c>
      <c r="I7" s="51">
        <v>79</v>
      </c>
      <c r="J7" s="58">
        <v>0.04</v>
      </c>
      <c r="K7" s="58">
        <v>1.3</v>
      </c>
      <c r="L7" s="58">
        <v>0.02</v>
      </c>
      <c r="M7" s="58">
        <v>0</v>
      </c>
      <c r="N7" s="58">
        <v>126</v>
      </c>
      <c r="O7" s="58">
        <v>90</v>
      </c>
      <c r="P7" s="58">
        <v>14</v>
      </c>
      <c r="Q7" s="58">
        <v>0.1</v>
      </c>
    </row>
    <row r="8" spans="1:17" ht="37.5" customHeight="1" x14ac:dyDescent="0.25">
      <c r="A8" s="68" t="s">
        <v>118</v>
      </c>
      <c r="B8" s="87" t="s">
        <v>197</v>
      </c>
      <c r="C8" s="87"/>
      <c r="D8" s="87"/>
      <c r="E8" s="58">
        <v>10</v>
      </c>
      <c r="F8" s="58">
        <v>0.5</v>
      </c>
      <c r="G8" s="58">
        <v>8.25</v>
      </c>
      <c r="H8" s="58">
        <v>0.08</v>
      </c>
      <c r="I8" s="58">
        <v>74.8</v>
      </c>
      <c r="J8" s="58">
        <v>0</v>
      </c>
      <c r="K8" s="58">
        <v>0</v>
      </c>
      <c r="L8" s="58">
        <v>0.04</v>
      </c>
      <c r="M8" s="58">
        <v>0.1</v>
      </c>
      <c r="N8" s="58">
        <v>0.12</v>
      </c>
      <c r="O8" s="58">
        <v>1.9</v>
      </c>
      <c r="P8" s="58">
        <v>0</v>
      </c>
      <c r="Q8" s="58">
        <v>0.02</v>
      </c>
    </row>
    <row r="9" spans="1:17" ht="15" customHeight="1" x14ac:dyDescent="0.25">
      <c r="A9" s="68" t="s">
        <v>119</v>
      </c>
      <c r="B9" s="87" t="s">
        <v>25</v>
      </c>
      <c r="C9" s="87"/>
      <c r="D9" s="87"/>
      <c r="E9" s="58">
        <v>20</v>
      </c>
      <c r="F9" s="58">
        <v>3.8</v>
      </c>
      <c r="G9" s="58">
        <v>0.4</v>
      </c>
      <c r="H9" s="58">
        <v>24.6</v>
      </c>
      <c r="I9" s="58">
        <v>117</v>
      </c>
      <c r="J9" s="58">
        <v>0.06</v>
      </c>
      <c r="K9" s="58">
        <v>0</v>
      </c>
      <c r="L9" s="58">
        <v>0</v>
      </c>
      <c r="M9" s="58">
        <v>0.55000000000000004</v>
      </c>
      <c r="N9" s="58">
        <v>10</v>
      </c>
      <c r="O9" s="58">
        <v>32.5</v>
      </c>
      <c r="P9" s="58">
        <v>7</v>
      </c>
      <c r="Q9" s="58">
        <v>0.55000000000000004</v>
      </c>
    </row>
    <row r="10" spans="1:17" ht="15.75" x14ac:dyDescent="0.25">
      <c r="A10" s="68" t="s">
        <v>120</v>
      </c>
      <c r="B10" s="79" t="s">
        <v>26</v>
      </c>
      <c r="C10" s="80"/>
      <c r="D10" s="81"/>
      <c r="E10" s="58">
        <v>10</v>
      </c>
      <c r="F10" s="58">
        <v>1.32</v>
      </c>
      <c r="G10" s="58">
        <v>0.24</v>
      </c>
      <c r="H10" s="58">
        <v>6.68</v>
      </c>
      <c r="I10" s="58">
        <v>34.799999999999997</v>
      </c>
      <c r="J10" s="58">
        <v>0.04</v>
      </c>
      <c r="K10" s="58">
        <v>0</v>
      </c>
      <c r="L10" s="58">
        <v>0</v>
      </c>
      <c r="M10" s="58">
        <v>0.28000000000000003</v>
      </c>
      <c r="N10" s="58">
        <v>7</v>
      </c>
      <c r="O10" s="58">
        <v>31.6</v>
      </c>
      <c r="P10" s="58">
        <v>9.4</v>
      </c>
      <c r="Q10" s="58">
        <v>0.78</v>
      </c>
    </row>
    <row r="11" spans="1:17" ht="32.25" customHeight="1" x14ac:dyDescent="0.25">
      <c r="A11" s="68" t="s">
        <v>137</v>
      </c>
      <c r="B11" s="87" t="s">
        <v>206</v>
      </c>
      <c r="C11" s="87"/>
      <c r="D11" s="87"/>
      <c r="E11" s="58">
        <v>130</v>
      </c>
      <c r="F11" s="58">
        <v>20.9</v>
      </c>
      <c r="G11" s="58">
        <v>13.1</v>
      </c>
      <c r="H11" s="58">
        <v>42.9</v>
      </c>
      <c r="I11" s="58">
        <v>357.5</v>
      </c>
      <c r="J11" s="58">
        <v>7.0000000000000007E-2</v>
      </c>
      <c r="K11" s="58">
        <v>0.65</v>
      </c>
      <c r="L11" s="58">
        <v>76.7</v>
      </c>
      <c r="M11" s="58">
        <v>0</v>
      </c>
      <c r="N11" s="58">
        <v>234</v>
      </c>
      <c r="O11" s="58">
        <v>260</v>
      </c>
      <c r="P11" s="58">
        <v>34.700000000000003</v>
      </c>
      <c r="Q11" s="58">
        <v>1.04</v>
      </c>
    </row>
    <row r="12" spans="1:17" ht="15.75" x14ac:dyDescent="0.25">
      <c r="A12" s="49"/>
      <c r="B12" s="87"/>
      <c r="C12" s="87"/>
      <c r="D12" s="87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4"/>
      <c r="B13" s="79"/>
      <c r="C13" s="80"/>
      <c r="D13" s="81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5.75" x14ac:dyDescent="0.25">
      <c r="A14" s="4"/>
      <c r="B14" s="79"/>
      <c r="C14" s="80"/>
      <c r="D14" s="81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.75" x14ac:dyDescent="0.25">
      <c r="A15" s="4"/>
      <c r="B15" s="79"/>
      <c r="C15" s="80"/>
      <c r="D15" s="81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ht="15.75" x14ac:dyDescent="0.25">
      <c r="A16" s="20"/>
      <c r="B16" s="100" t="s">
        <v>27</v>
      </c>
      <c r="C16" s="100"/>
      <c r="D16" s="100"/>
      <c r="E16" s="20"/>
      <c r="F16" s="21">
        <f>SUM(F5:F15)</f>
        <v>36.120000000000005</v>
      </c>
      <c r="G16" s="21">
        <f t="shared" ref="G16:Q16" si="0">SUM(G5:G15)</f>
        <v>33.589999999999996</v>
      </c>
      <c r="H16" s="21">
        <f t="shared" si="0"/>
        <v>118.66</v>
      </c>
      <c r="I16" s="21">
        <f t="shared" si="0"/>
        <v>883.6</v>
      </c>
      <c r="J16" s="21">
        <f t="shared" si="0"/>
        <v>0.315</v>
      </c>
      <c r="K16" s="21">
        <f t="shared" si="0"/>
        <v>2.9849999999999999</v>
      </c>
      <c r="L16" s="21">
        <f t="shared" si="0"/>
        <v>76.820000000000007</v>
      </c>
      <c r="M16" s="21">
        <f t="shared" si="0"/>
        <v>1.1100000000000001</v>
      </c>
      <c r="N16" s="21">
        <f t="shared" si="0"/>
        <v>484.82</v>
      </c>
      <c r="O16" s="21">
        <f t="shared" si="0"/>
        <v>579.90000000000009</v>
      </c>
      <c r="P16" s="21">
        <f t="shared" si="0"/>
        <v>102.60000000000001</v>
      </c>
      <c r="Q16" s="21">
        <f t="shared" si="0"/>
        <v>4.2700000000000005</v>
      </c>
    </row>
    <row r="17" spans="1:17" ht="15.75" x14ac:dyDescent="0.25">
      <c r="A17" s="19"/>
      <c r="B17" s="19"/>
      <c r="C17" s="19"/>
      <c r="D17" s="19"/>
      <c r="E17" s="1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ht="15.75" x14ac:dyDescent="0.25">
      <c r="A18" s="6"/>
      <c r="B18" s="6"/>
      <c r="C18" s="6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.75" x14ac:dyDescent="0.25">
      <c r="A19" s="6"/>
      <c r="B19" s="6"/>
      <c r="C19" s="6"/>
      <c r="D19" s="6"/>
      <c r="E19" s="6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5.75" x14ac:dyDescent="0.25">
      <c r="A20" s="83" t="s">
        <v>19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 ht="15" customHeight="1" x14ac:dyDescent="0.25">
      <c r="A21" s="71" t="s">
        <v>171</v>
      </c>
      <c r="B21" s="82" t="s">
        <v>71</v>
      </c>
      <c r="C21" s="83"/>
      <c r="D21" s="84"/>
      <c r="E21" s="35">
        <v>60</v>
      </c>
      <c r="F21" s="35">
        <v>0.91</v>
      </c>
      <c r="G21" s="35">
        <v>7.5</v>
      </c>
      <c r="H21" s="35">
        <v>4.7</v>
      </c>
      <c r="I21" s="35">
        <v>91</v>
      </c>
      <c r="J21" s="35">
        <v>0.03</v>
      </c>
      <c r="K21" s="35">
        <v>5.8</v>
      </c>
      <c r="L21" s="35">
        <v>0</v>
      </c>
      <c r="M21" s="35">
        <v>3.2</v>
      </c>
      <c r="N21" s="35">
        <v>15.75</v>
      </c>
      <c r="O21" s="35">
        <v>28</v>
      </c>
      <c r="P21" s="35">
        <v>12.25</v>
      </c>
      <c r="Q21" s="35">
        <v>0.5</v>
      </c>
    </row>
    <row r="22" spans="1:17" ht="15" customHeight="1" x14ac:dyDescent="0.25">
      <c r="A22" s="87" t="s">
        <v>193</v>
      </c>
      <c r="B22" s="110" t="s">
        <v>245</v>
      </c>
      <c r="C22" s="110"/>
      <c r="D22" s="110"/>
      <c r="E22" s="104">
        <v>180</v>
      </c>
      <c r="F22" s="104">
        <v>1.57</v>
      </c>
      <c r="G22" s="104">
        <v>4.41</v>
      </c>
      <c r="H22" s="104">
        <v>6.9</v>
      </c>
      <c r="I22" s="104">
        <v>74.7</v>
      </c>
      <c r="J22" s="104">
        <v>0.04</v>
      </c>
      <c r="K22" s="104">
        <v>16.5</v>
      </c>
      <c r="L22" s="104">
        <v>0</v>
      </c>
      <c r="M22" s="104">
        <v>2.0699999999999998</v>
      </c>
      <c r="N22" s="104">
        <v>30.6</v>
      </c>
      <c r="O22" s="104">
        <v>42.3</v>
      </c>
      <c r="P22" s="104">
        <v>19.8</v>
      </c>
      <c r="Q22" s="104">
        <v>0.72</v>
      </c>
    </row>
    <row r="23" spans="1:17" ht="57" customHeight="1" x14ac:dyDescent="0.25">
      <c r="A23" s="87"/>
      <c r="B23" s="110"/>
      <c r="C23" s="110"/>
      <c r="D23" s="110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1:17" ht="45" customHeight="1" x14ac:dyDescent="0.25">
      <c r="A24" s="68" t="s">
        <v>140</v>
      </c>
      <c r="B24" s="79" t="s">
        <v>208</v>
      </c>
      <c r="C24" s="80"/>
      <c r="D24" s="81"/>
      <c r="E24" s="63">
        <v>100</v>
      </c>
      <c r="F24" s="51">
        <v>14.7</v>
      </c>
      <c r="G24" s="51">
        <v>8.8000000000000007</v>
      </c>
      <c r="H24" s="51">
        <v>2.2999999999999998</v>
      </c>
      <c r="I24" s="51">
        <v>148</v>
      </c>
      <c r="J24" s="63">
        <v>0.03</v>
      </c>
      <c r="K24" s="63">
        <v>0.49</v>
      </c>
      <c r="L24" s="63">
        <v>8.0000000000000002E-3</v>
      </c>
      <c r="M24" s="63">
        <v>1.28</v>
      </c>
      <c r="N24" s="63">
        <v>27.5</v>
      </c>
      <c r="O24" s="63">
        <v>66.7</v>
      </c>
      <c r="P24" s="63">
        <v>11.09</v>
      </c>
      <c r="Q24" s="63">
        <v>0.32</v>
      </c>
    </row>
    <row r="25" spans="1:17" ht="42" customHeight="1" x14ac:dyDescent="0.25">
      <c r="A25" s="68" t="s">
        <v>141</v>
      </c>
      <c r="B25" s="79" t="s">
        <v>209</v>
      </c>
      <c r="C25" s="80"/>
      <c r="D25" s="81"/>
      <c r="E25" s="63">
        <v>130</v>
      </c>
      <c r="F25" s="63">
        <v>3.6</v>
      </c>
      <c r="G25" s="63">
        <v>6.06</v>
      </c>
      <c r="H25" s="63">
        <v>36.75</v>
      </c>
      <c r="I25" s="63">
        <v>218.8</v>
      </c>
      <c r="J25" s="63">
        <v>0.03</v>
      </c>
      <c r="K25" s="63">
        <v>0</v>
      </c>
      <c r="L25" s="63">
        <v>0.03</v>
      </c>
      <c r="M25" s="63">
        <v>0.27</v>
      </c>
      <c r="N25" s="63">
        <v>6.6</v>
      </c>
      <c r="O25" s="63">
        <v>79.7</v>
      </c>
      <c r="P25" s="63">
        <v>25.9</v>
      </c>
      <c r="Q25" s="63">
        <v>0.47</v>
      </c>
    </row>
    <row r="26" spans="1:17" ht="15.75" customHeight="1" x14ac:dyDescent="0.25">
      <c r="A26" s="68" t="s">
        <v>117</v>
      </c>
      <c r="B26" s="87" t="s">
        <v>76</v>
      </c>
      <c r="C26" s="87"/>
      <c r="D26" s="87"/>
      <c r="E26" s="63">
        <v>200</v>
      </c>
      <c r="F26" s="63">
        <v>1.5</v>
      </c>
      <c r="G26" s="63">
        <v>1.3</v>
      </c>
      <c r="H26" s="63">
        <v>15.9</v>
      </c>
      <c r="I26" s="63">
        <v>81</v>
      </c>
      <c r="J26" s="63">
        <v>0.04</v>
      </c>
      <c r="K26" s="63">
        <v>1.3</v>
      </c>
      <c r="L26" s="63">
        <v>0.01</v>
      </c>
      <c r="M26" s="63">
        <v>0</v>
      </c>
      <c r="N26" s="63">
        <v>127</v>
      </c>
      <c r="O26" s="63">
        <v>93</v>
      </c>
      <c r="P26" s="63">
        <v>15</v>
      </c>
      <c r="Q26" s="63">
        <v>0.4</v>
      </c>
    </row>
    <row r="27" spans="1:17" ht="15.75" customHeight="1" x14ac:dyDescent="0.25">
      <c r="A27" s="68" t="s">
        <v>119</v>
      </c>
      <c r="B27" s="87" t="s">
        <v>25</v>
      </c>
      <c r="C27" s="87"/>
      <c r="D27" s="87"/>
      <c r="E27" s="63">
        <v>30</v>
      </c>
      <c r="F27" s="63">
        <v>3.8</v>
      </c>
      <c r="G27" s="63">
        <v>0.4</v>
      </c>
      <c r="H27" s="63">
        <v>24.6</v>
      </c>
      <c r="I27" s="63">
        <v>117</v>
      </c>
      <c r="J27" s="63">
        <v>0.06</v>
      </c>
      <c r="K27" s="63">
        <v>0</v>
      </c>
      <c r="L27" s="63">
        <v>0</v>
      </c>
      <c r="M27" s="63">
        <v>0.55000000000000004</v>
      </c>
      <c r="N27" s="63">
        <v>10</v>
      </c>
      <c r="O27" s="63">
        <v>32.5</v>
      </c>
      <c r="P27" s="63">
        <v>7</v>
      </c>
      <c r="Q27" s="63">
        <v>0.55000000000000004</v>
      </c>
    </row>
    <row r="28" spans="1:17" ht="15.75" x14ac:dyDescent="0.25">
      <c r="A28" s="68" t="s">
        <v>120</v>
      </c>
      <c r="B28" s="87" t="s">
        <v>26</v>
      </c>
      <c r="C28" s="87"/>
      <c r="D28" s="87"/>
      <c r="E28" s="63">
        <v>20</v>
      </c>
      <c r="F28" s="63">
        <v>1.98</v>
      </c>
      <c r="G28" s="63">
        <v>0.36</v>
      </c>
      <c r="H28" s="63">
        <v>10.02</v>
      </c>
      <c r="I28" s="63">
        <v>52.2</v>
      </c>
      <c r="J28" s="63">
        <v>0.05</v>
      </c>
      <c r="K28" s="63">
        <v>0</v>
      </c>
      <c r="L28" s="63">
        <v>0</v>
      </c>
      <c r="M28" s="63">
        <v>0.42</v>
      </c>
      <c r="N28" s="63">
        <v>10.5</v>
      </c>
      <c r="O28" s="63">
        <v>47.4</v>
      </c>
      <c r="P28" s="63">
        <v>14.1</v>
      </c>
      <c r="Q28" s="63">
        <v>1.17</v>
      </c>
    </row>
    <row r="29" spans="1:17" ht="15.75" x14ac:dyDescent="0.25">
      <c r="A29" s="4"/>
      <c r="B29" s="79"/>
      <c r="C29" s="80"/>
      <c r="D29" s="81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ht="15.75" x14ac:dyDescent="0.25">
      <c r="A30" s="4"/>
      <c r="B30" s="79"/>
      <c r="C30" s="80"/>
      <c r="D30" s="81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ht="15.75" x14ac:dyDescent="0.25">
      <c r="A31" s="4"/>
      <c r="B31" s="79"/>
      <c r="C31" s="80"/>
      <c r="D31" s="81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</row>
    <row r="32" spans="1:17" ht="15.75" x14ac:dyDescent="0.25">
      <c r="A32" s="20"/>
      <c r="B32" s="100" t="s">
        <v>27</v>
      </c>
      <c r="C32" s="100"/>
      <c r="D32" s="100"/>
      <c r="E32" s="20"/>
      <c r="F32" s="21">
        <f>SUM(F21:F31)</f>
        <v>28.060000000000002</v>
      </c>
      <c r="G32" s="21">
        <f t="shared" ref="G32:Q32" si="1">SUM(G21:G31)</f>
        <v>28.83</v>
      </c>
      <c r="H32" s="21">
        <f t="shared" si="1"/>
        <v>101.17</v>
      </c>
      <c r="I32" s="21">
        <f t="shared" si="1"/>
        <v>782.7</v>
      </c>
      <c r="J32" s="21">
        <f t="shared" si="1"/>
        <v>0.28000000000000003</v>
      </c>
      <c r="K32" s="21">
        <f t="shared" si="1"/>
        <v>24.09</v>
      </c>
      <c r="L32" s="21">
        <f t="shared" si="1"/>
        <v>4.8000000000000001E-2</v>
      </c>
      <c r="M32" s="21">
        <f t="shared" si="1"/>
        <v>7.79</v>
      </c>
      <c r="N32" s="21">
        <f t="shared" si="1"/>
        <v>227.95</v>
      </c>
      <c r="O32" s="21">
        <f t="shared" si="1"/>
        <v>389.59999999999997</v>
      </c>
      <c r="P32" s="21">
        <f t="shared" si="1"/>
        <v>105.13999999999999</v>
      </c>
      <c r="Q32" s="21">
        <f t="shared" si="1"/>
        <v>4.13</v>
      </c>
    </row>
    <row r="33" spans="1:17" ht="15.75" x14ac:dyDescent="0.25">
      <c r="A33" s="19"/>
      <c r="B33" s="19"/>
      <c r="C33" s="19"/>
      <c r="D33" s="19"/>
      <c r="E33" s="19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5.75" x14ac:dyDescent="0.25">
      <c r="A34" s="6"/>
      <c r="B34" s="6"/>
      <c r="C34" s="6"/>
      <c r="D34" s="6"/>
      <c r="E34" s="6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.75" x14ac:dyDescent="0.25">
      <c r="A35" s="6"/>
      <c r="B35" s="6"/>
      <c r="C35" s="6"/>
      <c r="D35" s="6"/>
      <c r="E35" s="6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15.75" x14ac:dyDescent="0.25">
      <c r="A36" s="83" t="s">
        <v>20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</row>
    <row r="37" spans="1:17" ht="15.75" x14ac:dyDescent="0.25">
      <c r="A37" s="71" t="s">
        <v>143</v>
      </c>
      <c r="B37" s="79" t="s">
        <v>81</v>
      </c>
      <c r="C37" s="80"/>
      <c r="D37" s="81"/>
      <c r="E37" s="63">
        <v>130</v>
      </c>
      <c r="F37" s="63">
        <v>1.04</v>
      </c>
      <c r="G37" s="63">
        <v>0.26</v>
      </c>
      <c r="H37" s="63">
        <v>9.75</v>
      </c>
      <c r="I37" s="63">
        <v>49.4</v>
      </c>
      <c r="J37" s="63">
        <v>0.06</v>
      </c>
      <c r="K37" s="63">
        <v>84.7</v>
      </c>
      <c r="L37" s="63">
        <v>0</v>
      </c>
      <c r="M37" s="63">
        <v>0.36</v>
      </c>
      <c r="N37" s="63">
        <v>49.3</v>
      </c>
      <c r="O37" s="63">
        <v>33.799999999999997</v>
      </c>
      <c r="P37" s="63">
        <v>18.95</v>
      </c>
      <c r="Q37" s="63">
        <v>0.53</v>
      </c>
    </row>
    <row r="38" spans="1:17" ht="15.75" customHeight="1" x14ac:dyDescent="0.25">
      <c r="A38" s="68" t="s">
        <v>128</v>
      </c>
      <c r="B38" s="87" t="s">
        <v>29</v>
      </c>
      <c r="C38" s="87"/>
      <c r="D38" s="87"/>
      <c r="E38" s="66">
        <v>100</v>
      </c>
      <c r="F38" s="66">
        <v>0.5</v>
      </c>
      <c r="G38" s="66">
        <v>0.1</v>
      </c>
      <c r="H38" s="66">
        <v>10.1</v>
      </c>
      <c r="I38" s="66">
        <v>46</v>
      </c>
      <c r="J38" s="66">
        <v>0</v>
      </c>
      <c r="K38" s="66">
        <v>10</v>
      </c>
      <c r="L38" s="66">
        <v>0</v>
      </c>
      <c r="M38" s="66">
        <v>0.33</v>
      </c>
      <c r="N38" s="66">
        <v>26</v>
      </c>
      <c r="O38" s="66">
        <v>41.3</v>
      </c>
      <c r="P38" s="66">
        <v>15</v>
      </c>
      <c r="Q38" s="66">
        <v>1.6</v>
      </c>
    </row>
    <row r="39" spans="1:17" ht="15.75" x14ac:dyDescent="0.25">
      <c r="A39" s="49"/>
      <c r="B39" s="87"/>
      <c r="C39" s="87"/>
      <c r="D39" s="87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1:17" ht="15.75" x14ac:dyDescent="0.25">
      <c r="A40" s="4"/>
      <c r="B40" s="79"/>
      <c r="C40" s="80"/>
      <c r="D40" s="81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 ht="15.75" x14ac:dyDescent="0.25">
      <c r="A41" s="4"/>
      <c r="B41" s="79"/>
      <c r="C41" s="80"/>
      <c r="D41" s="81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1:17" ht="15.75" x14ac:dyDescent="0.25">
      <c r="A42" s="4"/>
      <c r="B42" s="79"/>
      <c r="C42" s="80"/>
      <c r="D42" s="81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1:17" ht="15.75" x14ac:dyDescent="0.25">
      <c r="A43" s="20"/>
      <c r="B43" s="100" t="s">
        <v>27</v>
      </c>
      <c r="C43" s="100"/>
      <c r="D43" s="100"/>
      <c r="E43" s="20" t="s">
        <v>54</v>
      </c>
      <c r="F43" s="21">
        <f>SUM(F37:F42)</f>
        <v>1.54</v>
      </c>
      <c r="G43" s="21">
        <f t="shared" ref="G43:Q43" si="2">SUM(G37:G42)</f>
        <v>0.36</v>
      </c>
      <c r="H43" s="21">
        <f t="shared" si="2"/>
        <v>19.850000000000001</v>
      </c>
      <c r="I43" s="21">
        <f t="shared" si="2"/>
        <v>95.4</v>
      </c>
      <c r="J43" s="21">
        <f t="shared" si="2"/>
        <v>0.06</v>
      </c>
      <c r="K43" s="21">
        <f t="shared" si="2"/>
        <v>94.7</v>
      </c>
      <c r="L43" s="21">
        <f t="shared" si="2"/>
        <v>0</v>
      </c>
      <c r="M43" s="21">
        <f t="shared" si="2"/>
        <v>0.69</v>
      </c>
      <c r="N43" s="21">
        <f t="shared" si="2"/>
        <v>75.3</v>
      </c>
      <c r="O43" s="21">
        <f t="shared" si="2"/>
        <v>75.099999999999994</v>
      </c>
      <c r="P43" s="21">
        <f t="shared" si="2"/>
        <v>33.950000000000003</v>
      </c>
      <c r="Q43" s="21">
        <f t="shared" si="2"/>
        <v>2.13</v>
      </c>
    </row>
    <row r="44" spans="1:17" ht="15.75" x14ac:dyDescent="0.25">
      <c r="A44" s="19"/>
      <c r="B44" s="19"/>
      <c r="C44" s="19"/>
      <c r="D44" s="19"/>
      <c r="E44" s="19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 ht="15.75" x14ac:dyDescent="0.25">
      <c r="A45" s="6"/>
      <c r="B45" s="6"/>
      <c r="C45" s="6"/>
      <c r="D45" s="6"/>
      <c r="E45" s="6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ht="15.75" x14ac:dyDescent="0.25">
      <c r="A46" s="6"/>
      <c r="B46" s="6"/>
      <c r="C46" s="6"/>
      <c r="D46" s="6"/>
      <c r="E46" s="6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15.75" x14ac:dyDescent="0.25">
      <c r="A47" s="83" t="s">
        <v>21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</row>
    <row r="48" spans="1:17" ht="15.75" customHeight="1" x14ac:dyDescent="0.25">
      <c r="A48" s="68" t="s">
        <v>144</v>
      </c>
      <c r="B48" s="87" t="s">
        <v>82</v>
      </c>
      <c r="C48" s="87"/>
      <c r="D48" s="87"/>
      <c r="E48" s="63">
        <v>60</v>
      </c>
      <c r="F48" s="63">
        <v>0.5</v>
      </c>
      <c r="G48" s="63">
        <v>4.2</v>
      </c>
      <c r="H48" s="63">
        <v>3.6</v>
      </c>
      <c r="I48" s="63">
        <v>56</v>
      </c>
      <c r="J48" s="63">
        <v>0.02</v>
      </c>
      <c r="K48" s="63">
        <v>6.14</v>
      </c>
      <c r="L48" s="63">
        <v>0</v>
      </c>
      <c r="M48" s="63">
        <v>0</v>
      </c>
      <c r="N48" s="63">
        <v>13.1</v>
      </c>
      <c r="O48" s="63">
        <v>21</v>
      </c>
      <c r="P48" s="63">
        <v>12.25</v>
      </c>
      <c r="Q48" s="63">
        <v>0.72</v>
      </c>
    </row>
    <row r="49" spans="1:17" ht="35.25" customHeight="1" x14ac:dyDescent="0.25">
      <c r="A49" s="68" t="s">
        <v>154</v>
      </c>
      <c r="B49" s="88" t="s">
        <v>217</v>
      </c>
      <c r="C49" s="88"/>
      <c r="D49" s="88"/>
      <c r="E49" s="63">
        <v>110</v>
      </c>
      <c r="F49" s="51">
        <v>20.100000000000001</v>
      </c>
      <c r="G49" s="51">
        <v>15.4</v>
      </c>
      <c r="H49" s="51">
        <v>4.82</v>
      </c>
      <c r="I49" s="51">
        <v>240</v>
      </c>
      <c r="J49" s="63">
        <v>5.5E-2</v>
      </c>
      <c r="K49" s="63">
        <v>0.99</v>
      </c>
      <c r="L49" s="63">
        <v>0.123</v>
      </c>
      <c r="M49" s="63">
        <v>0.61</v>
      </c>
      <c r="N49" s="63">
        <v>25.9</v>
      </c>
      <c r="O49" s="63">
        <v>133.6</v>
      </c>
      <c r="P49" s="63">
        <v>19.8</v>
      </c>
      <c r="Q49" s="63">
        <v>1.85</v>
      </c>
    </row>
    <row r="50" spans="1:17" ht="22.5" customHeight="1" x14ac:dyDescent="0.25">
      <c r="A50" s="73" t="s">
        <v>131</v>
      </c>
      <c r="B50" s="87" t="s">
        <v>203</v>
      </c>
      <c r="C50" s="87"/>
      <c r="D50" s="87"/>
      <c r="E50" s="63">
        <v>130</v>
      </c>
      <c r="F50" s="63">
        <v>7.7</v>
      </c>
      <c r="G50" s="63">
        <v>3.9</v>
      </c>
      <c r="H50" s="63">
        <v>19.079999999999998</v>
      </c>
      <c r="I50" s="63">
        <v>123.3</v>
      </c>
      <c r="J50" s="63">
        <v>0.15</v>
      </c>
      <c r="K50" s="63">
        <v>5.89</v>
      </c>
      <c r="L50" s="63">
        <v>0.05</v>
      </c>
      <c r="M50" s="63">
        <v>0.17</v>
      </c>
      <c r="N50" s="63">
        <v>45</v>
      </c>
      <c r="O50" s="63">
        <v>98.8</v>
      </c>
      <c r="P50" s="63">
        <v>32.9</v>
      </c>
      <c r="Q50" s="63">
        <v>1.21</v>
      </c>
    </row>
    <row r="51" spans="1:17" ht="40.5" customHeight="1" x14ac:dyDescent="0.25">
      <c r="A51" s="68" t="s">
        <v>161</v>
      </c>
      <c r="B51" s="87" t="s">
        <v>221</v>
      </c>
      <c r="C51" s="87"/>
      <c r="D51" s="87"/>
      <c r="E51" s="63">
        <v>200</v>
      </c>
      <c r="F51" s="63">
        <v>0.3</v>
      </c>
      <c r="G51" s="63">
        <v>0</v>
      </c>
      <c r="H51" s="63">
        <v>20.100000000000001</v>
      </c>
      <c r="I51" s="63">
        <v>81</v>
      </c>
      <c r="J51" s="63">
        <v>0</v>
      </c>
      <c r="K51" s="63">
        <v>0.8</v>
      </c>
      <c r="L51" s="63">
        <v>0</v>
      </c>
      <c r="M51" s="63">
        <v>0</v>
      </c>
      <c r="N51" s="63">
        <v>10</v>
      </c>
      <c r="O51" s="63">
        <v>6</v>
      </c>
      <c r="P51" s="63">
        <v>3</v>
      </c>
      <c r="Q51" s="63">
        <v>0.6</v>
      </c>
    </row>
    <row r="52" spans="1:17" ht="15.75" hidden="1" customHeight="1" x14ac:dyDescent="0.25">
      <c r="A52" s="68" t="s">
        <v>64</v>
      </c>
      <c r="B52" s="87"/>
      <c r="C52" s="87"/>
      <c r="D52" s="87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</row>
    <row r="53" spans="1:17" ht="15.75" x14ac:dyDescent="0.25">
      <c r="A53" s="68" t="s">
        <v>119</v>
      </c>
      <c r="B53" s="87" t="s">
        <v>25</v>
      </c>
      <c r="C53" s="87"/>
      <c r="D53" s="87"/>
      <c r="E53" s="63">
        <v>30</v>
      </c>
      <c r="F53" s="63">
        <v>3.8</v>
      </c>
      <c r="G53" s="63">
        <v>0.4</v>
      </c>
      <c r="H53" s="63">
        <v>24.6</v>
      </c>
      <c r="I53" s="63">
        <v>117</v>
      </c>
      <c r="J53" s="63">
        <v>0.06</v>
      </c>
      <c r="K53" s="63">
        <v>0</v>
      </c>
      <c r="L53" s="63">
        <v>0</v>
      </c>
      <c r="M53" s="63">
        <v>0.55000000000000004</v>
      </c>
      <c r="N53" s="63">
        <v>10</v>
      </c>
      <c r="O53" s="63">
        <v>32.5</v>
      </c>
      <c r="P53" s="63">
        <v>7</v>
      </c>
      <c r="Q53" s="63">
        <v>0.55000000000000004</v>
      </c>
    </row>
    <row r="54" spans="1:17" ht="15.75" x14ac:dyDescent="0.25">
      <c r="A54" s="68" t="s">
        <v>120</v>
      </c>
      <c r="B54" s="87" t="s">
        <v>26</v>
      </c>
      <c r="C54" s="87"/>
      <c r="D54" s="87"/>
      <c r="E54" s="63">
        <v>20</v>
      </c>
      <c r="F54" s="63">
        <v>1.98</v>
      </c>
      <c r="G54" s="63">
        <v>0.36</v>
      </c>
      <c r="H54" s="63">
        <v>10.02</v>
      </c>
      <c r="I54" s="63">
        <v>52.2</v>
      </c>
      <c r="J54" s="63">
        <v>0.05</v>
      </c>
      <c r="K54" s="63">
        <v>0</v>
      </c>
      <c r="L54" s="63">
        <v>0</v>
      </c>
      <c r="M54" s="63">
        <v>0.42</v>
      </c>
      <c r="N54" s="63">
        <v>10.5</v>
      </c>
      <c r="O54" s="63">
        <v>47.4</v>
      </c>
      <c r="P54" s="63">
        <v>14.1</v>
      </c>
      <c r="Q54" s="63">
        <v>1.17</v>
      </c>
    </row>
    <row r="55" spans="1:17" ht="15.75" x14ac:dyDescent="0.25">
      <c r="A55" s="4"/>
      <c r="B55" s="79"/>
      <c r="C55" s="80"/>
      <c r="D55" s="81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ht="15.75" x14ac:dyDescent="0.25">
      <c r="A56" s="4"/>
      <c r="B56" s="79"/>
      <c r="C56" s="80"/>
      <c r="D56" s="81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ht="15.75" x14ac:dyDescent="0.25">
      <c r="A57" s="20"/>
      <c r="B57" s="100" t="s">
        <v>27</v>
      </c>
      <c r="C57" s="103"/>
      <c r="D57" s="100"/>
      <c r="E57" s="20"/>
      <c r="F57" s="21">
        <f>SUM(F48:F56)</f>
        <v>34.379999999999995</v>
      </c>
      <c r="G57" s="21">
        <f t="shared" ref="G57:Q57" si="3">SUM(G48:G56)</f>
        <v>24.259999999999998</v>
      </c>
      <c r="H57" s="21">
        <f t="shared" si="3"/>
        <v>82.22</v>
      </c>
      <c r="I57" s="21">
        <f t="shared" si="3"/>
        <v>669.5</v>
      </c>
      <c r="J57" s="21">
        <f t="shared" si="3"/>
        <v>0.33499999999999996</v>
      </c>
      <c r="K57" s="21">
        <f t="shared" si="3"/>
        <v>13.82</v>
      </c>
      <c r="L57" s="21">
        <f t="shared" si="3"/>
        <v>0.17299999999999999</v>
      </c>
      <c r="M57" s="21">
        <f t="shared" si="3"/>
        <v>1.75</v>
      </c>
      <c r="N57" s="21">
        <f t="shared" si="3"/>
        <v>114.5</v>
      </c>
      <c r="O57" s="21">
        <f t="shared" si="3"/>
        <v>339.29999999999995</v>
      </c>
      <c r="P57" s="21">
        <f t="shared" si="3"/>
        <v>89.049999999999983</v>
      </c>
      <c r="Q57" s="21">
        <f t="shared" si="3"/>
        <v>6.1</v>
      </c>
    </row>
    <row r="58" spans="1:17" ht="15.75" x14ac:dyDescent="0.25">
      <c r="A58" s="19"/>
      <c r="B58" s="19"/>
      <c r="C58" s="29"/>
      <c r="D58" s="19"/>
      <c r="E58" s="19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 ht="15.75" x14ac:dyDescent="0.25">
      <c r="A59" s="6"/>
      <c r="B59" s="6"/>
      <c r="C59" s="28"/>
      <c r="D59" s="6"/>
      <c r="E59" s="6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ht="15.75" x14ac:dyDescent="0.25">
      <c r="A60" s="6"/>
      <c r="B60" s="6"/>
      <c r="C60" s="28"/>
      <c r="D60" s="6"/>
      <c r="E60" s="6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 ht="15.75" x14ac:dyDescent="0.25">
      <c r="A61" s="83" t="s">
        <v>22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</row>
    <row r="62" spans="1:17" ht="15.75" x14ac:dyDescent="0.25">
      <c r="A62" s="71" t="s">
        <v>162</v>
      </c>
      <c r="B62" s="90" t="s">
        <v>110</v>
      </c>
      <c r="C62" s="90"/>
      <c r="D62" s="90"/>
      <c r="E62" s="65">
        <v>200</v>
      </c>
      <c r="F62" s="66">
        <v>6</v>
      </c>
      <c r="G62" s="66">
        <v>5</v>
      </c>
      <c r="H62" s="66">
        <v>8</v>
      </c>
      <c r="I62" s="66">
        <v>4</v>
      </c>
      <c r="J62" s="66">
        <v>80</v>
      </c>
      <c r="K62" s="66">
        <v>1.2</v>
      </c>
      <c r="L62" s="66">
        <v>0.02</v>
      </c>
      <c r="M62" s="66">
        <v>0</v>
      </c>
      <c r="N62" s="66">
        <v>186</v>
      </c>
      <c r="O62" s="66">
        <v>132</v>
      </c>
      <c r="P62" s="66">
        <v>17</v>
      </c>
      <c r="Q62" s="66">
        <v>0.1</v>
      </c>
    </row>
    <row r="63" spans="1:17" ht="15.75" x14ac:dyDescent="0.25">
      <c r="A63" s="71" t="s">
        <v>163</v>
      </c>
      <c r="B63" s="87" t="s">
        <v>85</v>
      </c>
      <c r="C63" s="87"/>
      <c r="D63" s="87"/>
      <c r="E63" s="63">
        <v>0.7</v>
      </c>
      <c r="F63" s="63">
        <v>5.6</v>
      </c>
      <c r="G63" s="63">
        <v>2.25</v>
      </c>
      <c r="H63" s="63">
        <v>39</v>
      </c>
      <c r="I63" s="63">
        <v>199.8</v>
      </c>
      <c r="J63" s="63">
        <v>7.0000000000000007E-2</v>
      </c>
      <c r="K63" s="63">
        <v>0</v>
      </c>
      <c r="L63" s="63">
        <v>7.0000000000000001E-3</v>
      </c>
      <c r="M63" s="63">
        <v>105</v>
      </c>
      <c r="N63" s="63">
        <v>10.5</v>
      </c>
      <c r="O63" s="63">
        <v>42</v>
      </c>
      <c r="P63" s="63">
        <v>8.08</v>
      </c>
      <c r="Q63" s="63">
        <v>0.93</v>
      </c>
    </row>
    <row r="64" spans="1:17" ht="15.75" x14ac:dyDescent="0.25">
      <c r="A64" s="22"/>
      <c r="B64" s="79"/>
      <c r="C64" s="80"/>
      <c r="D64" s="81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</row>
    <row r="65" spans="1:17" ht="15.75" x14ac:dyDescent="0.25">
      <c r="A65" s="22"/>
      <c r="B65" s="79"/>
      <c r="C65" s="80"/>
      <c r="D65" s="81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</row>
    <row r="66" spans="1:17" ht="15.75" x14ac:dyDescent="0.25">
      <c r="A66" s="20"/>
      <c r="B66" s="100" t="s">
        <v>27</v>
      </c>
      <c r="C66" s="100"/>
      <c r="D66" s="100"/>
      <c r="E66" s="20"/>
      <c r="F66" s="21">
        <f>SUM(F62:F65)</f>
        <v>11.6</v>
      </c>
      <c r="G66" s="21">
        <f t="shared" ref="G66:Q66" si="4">SUM(G62:G65)</f>
        <v>7.25</v>
      </c>
      <c r="H66" s="21">
        <f t="shared" si="4"/>
        <v>47</v>
      </c>
      <c r="I66" s="21">
        <f t="shared" si="4"/>
        <v>203.8</v>
      </c>
      <c r="J66" s="21">
        <f t="shared" si="4"/>
        <v>80.069999999999993</v>
      </c>
      <c r="K66" s="21">
        <f t="shared" si="4"/>
        <v>1.2</v>
      </c>
      <c r="L66" s="21">
        <f t="shared" si="4"/>
        <v>2.7E-2</v>
      </c>
      <c r="M66" s="21">
        <f t="shared" si="4"/>
        <v>105</v>
      </c>
      <c r="N66" s="21">
        <f t="shared" si="4"/>
        <v>196.5</v>
      </c>
      <c r="O66" s="21">
        <f t="shared" si="4"/>
        <v>174</v>
      </c>
      <c r="P66" s="21">
        <f t="shared" si="4"/>
        <v>25.08</v>
      </c>
      <c r="Q66" s="21">
        <f t="shared" si="4"/>
        <v>1.03</v>
      </c>
    </row>
    <row r="67" spans="1:17" ht="15.75" x14ac:dyDescent="0.25">
      <c r="A67" s="19"/>
      <c r="B67" s="19"/>
      <c r="C67" s="19"/>
      <c r="D67" s="19"/>
      <c r="E67" s="19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 ht="15.75" x14ac:dyDescent="0.25">
      <c r="A68" s="6"/>
      <c r="B68" s="6"/>
      <c r="C68" s="6"/>
      <c r="D68" s="6"/>
      <c r="E68" s="6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1:17" ht="15.75" x14ac:dyDescent="0.25">
      <c r="A69" s="24"/>
      <c r="B69" s="24"/>
      <c r="C69" s="24"/>
      <c r="D69" s="24"/>
      <c r="E69" s="24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</row>
    <row r="70" spans="1:17" ht="15.75" x14ac:dyDescent="0.25">
      <c r="A70" s="22"/>
      <c r="B70" s="90"/>
      <c r="C70" s="90"/>
      <c r="D70" s="90"/>
      <c r="E70" s="22"/>
      <c r="F70" s="22" t="s">
        <v>7</v>
      </c>
      <c r="G70" s="22" t="s">
        <v>8</v>
      </c>
      <c r="H70" s="22" t="s">
        <v>9</v>
      </c>
      <c r="I70" s="22" t="s">
        <v>23</v>
      </c>
      <c r="J70" s="22" t="s">
        <v>10</v>
      </c>
      <c r="K70" s="22" t="s">
        <v>11</v>
      </c>
      <c r="L70" s="22" t="s">
        <v>12</v>
      </c>
      <c r="M70" s="22" t="s">
        <v>13</v>
      </c>
      <c r="N70" s="22" t="s">
        <v>14</v>
      </c>
      <c r="O70" s="22" t="s">
        <v>15</v>
      </c>
      <c r="P70" s="22" t="s">
        <v>16</v>
      </c>
      <c r="Q70" s="22" t="s">
        <v>17</v>
      </c>
    </row>
    <row r="71" spans="1:17" ht="37.5" customHeight="1" x14ac:dyDescent="0.25">
      <c r="A71" s="4"/>
      <c r="B71" s="87" t="s">
        <v>51</v>
      </c>
      <c r="C71" s="87"/>
      <c r="D71" s="87"/>
      <c r="E71" s="5"/>
      <c r="F71" s="1">
        <f t="shared" ref="F71:Q71" si="5">F66+F57+F43+F32+F16</f>
        <v>111.7</v>
      </c>
      <c r="G71" s="1">
        <f t="shared" si="5"/>
        <v>94.289999999999992</v>
      </c>
      <c r="H71" s="1">
        <f t="shared" si="5"/>
        <v>368.9</v>
      </c>
      <c r="I71" s="1">
        <f t="shared" si="5"/>
        <v>2635</v>
      </c>
      <c r="J71" s="1">
        <f t="shared" si="5"/>
        <v>81.059999999999988</v>
      </c>
      <c r="K71" s="1">
        <f t="shared" si="5"/>
        <v>136.79500000000002</v>
      </c>
      <c r="L71" s="1">
        <f t="shared" si="5"/>
        <v>77.068000000000012</v>
      </c>
      <c r="M71" s="1">
        <f t="shared" si="5"/>
        <v>116.34</v>
      </c>
      <c r="N71" s="1">
        <f t="shared" si="5"/>
        <v>1099.07</v>
      </c>
      <c r="O71" s="1">
        <f t="shared" si="5"/>
        <v>1557.9</v>
      </c>
      <c r="P71" s="1">
        <f t="shared" si="5"/>
        <v>355.82</v>
      </c>
      <c r="Q71" s="1">
        <f t="shared" si="5"/>
        <v>17.66</v>
      </c>
    </row>
  </sheetData>
  <mergeCells count="86">
    <mergeCell ref="I1:I2"/>
    <mergeCell ref="J1:M1"/>
    <mergeCell ref="P5:P6"/>
    <mergeCell ref="Q5:Q6"/>
    <mergeCell ref="K5:K6"/>
    <mergeCell ref="L5:L6"/>
    <mergeCell ref="M5:M6"/>
    <mergeCell ref="N5:N6"/>
    <mergeCell ref="O5:O6"/>
    <mergeCell ref="B7:D7"/>
    <mergeCell ref="J5:J6"/>
    <mergeCell ref="N1:Q1"/>
    <mergeCell ref="B3:D3"/>
    <mergeCell ref="A4:Q4"/>
    <mergeCell ref="A5:A6"/>
    <mergeCell ref="B5:D6"/>
    <mergeCell ref="E5:E6"/>
    <mergeCell ref="F5:F6"/>
    <mergeCell ref="G5:G6"/>
    <mergeCell ref="H5:H6"/>
    <mergeCell ref="I5:I6"/>
    <mergeCell ref="A1:A2"/>
    <mergeCell ref="B1:D2"/>
    <mergeCell ref="E1:E2"/>
    <mergeCell ref="F1:H1"/>
    <mergeCell ref="Q22:Q23"/>
    <mergeCell ref="A22:A23"/>
    <mergeCell ref="B22:D23"/>
    <mergeCell ref="E22:E23"/>
    <mergeCell ref="F22:F23"/>
    <mergeCell ref="G22:G23"/>
    <mergeCell ref="H22:H23"/>
    <mergeCell ref="I22:I23"/>
    <mergeCell ref="O22:O23"/>
    <mergeCell ref="P22:P23"/>
    <mergeCell ref="J22:J23"/>
    <mergeCell ref="K22:K23"/>
    <mergeCell ref="L22:L23"/>
    <mergeCell ref="M22:M23"/>
    <mergeCell ref="N22:N23"/>
    <mergeCell ref="B13:D13"/>
    <mergeCell ref="B14:D14"/>
    <mergeCell ref="B15:D15"/>
    <mergeCell ref="B21:D21"/>
    <mergeCell ref="B16:D16"/>
    <mergeCell ref="A20:Q20"/>
    <mergeCell ref="B8:D8"/>
    <mergeCell ref="B9:D9"/>
    <mergeCell ref="B10:D10"/>
    <mergeCell ref="B11:D11"/>
    <mergeCell ref="B12:D12"/>
    <mergeCell ref="B37:D37"/>
    <mergeCell ref="B38:D38"/>
    <mergeCell ref="B39:D39"/>
    <mergeCell ref="B24:D24"/>
    <mergeCell ref="B25:D25"/>
    <mergeCell ref="B26:D26"/>
    <mergeCell ref="B27:D27"/>
    <mergeCell ref="B28:D28"/>
    <mergeCell ref="B31:D31"/>
    <mergeCell ref="B32:D32"/>
    <mergeCell ref="A36:Q36"/>
    <mergeCell ref="B29:D29"/>
    <mergeCell ref="B30:D30"/>
    <mergeCell ref="B40:D40"/>
    <mergeCell ref="B41:D41"/>
    <mergeCell ref="B53:D53"/>
    <mergeCell ref="B57:D57"/>
    <mergeCell ref="B50:D50"/>
    <mergeCell ref="B51:D52"/>
    <mergeCell ref="B55:D55"/>
    <mergeCell ref="B56:D56"/>
    <mergeCell ref="B43:D43"/>
    <mergeCell ref="B42:D42"/>
    <mergeCell ref="A47:Q47"/>
    <mergeCell ref="B48:D48"/>
    <mergeCell ref="B49:D49"/>
    <mergeCell ref="B70:D70"/>
    <mergeCell ref="B54:D54"/>
    <mergeCell ref="B64:D64"/>
    <mergeCell ref="B65:D65"/>
    <mergeCell ref="B71:D71"/>
    <mergeCell ref="A61:Q61"/>
    <mergeCell ref="B62:D62"/>
    <mergeCell ref="B66:D66"/>
    <mergeCell ref="B63:D63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Q68"/>
  <sheetViews>
    <sheetView topLeftCell="A4" workbookViewId="0">
      <selection activeCell="B52" sqref="B52:D52"/>
    </sheetView>
  </sheetViews>
  <sheetFormatPr defaultRowHeight="15" x14ac:dyDescent="0.25"/>
  <cols>
    <col min="1" max="1" width="7.5703125" customWidth="1"/>
    <col min="4" max="4" width="13.42578125" customWidth="1"/>
  </cols>
  <sheetData>
    <row r="1" spans="1:17" ht="15.75" x14ac:dyDescent="0.25">
      <c r="A1" s="87" t="s">
        <v>0</v>
      </c>
      <c r="B1" s="87" t="s">
        <v>1</v>
      </c>
      <c r="C1" s="87"/>
      <c r="D1" s="87"/>
      <c r="E1" s="87" t="s">
        <v>2</v>
      </c>
      <c r="F1" s="87" t="s">
        <v>3</v>
      </c>
      <c r="G1" s="87"/>
      <c r="H1" s="87"/>
      <c r="I1" s="87" t="s">
        <v>4</v>
      </c>
      <c r="J1" s="87" t="s">
        <v>5</v>
      </c>
      <c r="K1" s="87"/>
      <c r="L1" s="87"/>
      <c r="M1" s="87"/>
      <c r="N1" s="87" t="s">
        <v>6</v>
      </c>
      <c r="O1" s="87"/>
      <c r="P1" s="87"/>
      <c r="Q1" s="87"/>
    </row>
    <row r="2" spans="1:17" ht="15.75" x14ac:dyDescent="0.25">
      <c r="A2" s="87"/>
      <c r="B2" s="87"/>
      <c r="C2" s="87"/>
      <c r="D2" s="87"/>
      <c r="E2" s="87"/>
      <c r="F2" s="4" t="s">
        <v>7</v>
      </c>
      <c r="G2" s="4" t="s">
        <v>8</v>
      </c>
      <c r="H2" s="4" t="s">
        <v>9</v>
      </c>
      <c r="I2" s="87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87">
        <v>2</v>
      </c>
      <c r="C3" s="87"/>
      <c r="D3" s="87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87" t="s">
        <v>18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33.75" customHeight="1" x14ac:dyDescent="0.25">
      <c r="A5" s="68" t="s">
        <v>185</v>
      </c>
      <c r="B5" s="87" t="s">
        <v>240</v>
      </c>
      <c r="C5" s="87"/>
      <c r="D5" s="87"/>
      <c r="E5" s="63">
        <v>150</v>
      </c>
      <c r="F5" s="51">
        <v>4.6500000000000004</v>
      </c>
      <c r="G5" s="51">
        <v>5.59</v>
      </c>
      <c r="H5" s="51">
        <v>27.7</v>
      </c>
      <c r="I5" s="51">
        <v>180</v>
      </c>
      <c r="J5" s="63">
        <v>0.06</v>
      </c>
      <c r="K5" s="63">
        <v>0.97</v>
      </c>
      <c r="L5" s="63">
        <v>0.03</v>
      </c>
      <c r="M5" s="63">
        <v>0.24</v>
      </c>
      <c r="N5" s="63">
        <v>0.09</v>
      </c>
      <c r="O5" s="63">
        <v>99.7</v>
      </c>
      <c r="P5" s="63">
        <v>19.3</v>
      </c>
      <c r="Q5" s="63">
        <v>0.9</v>
      </c>
    </row>
    <row r="6" spans="1:17" ht="15.75" x14ac:dyDescent="0.25">
      <c r="A6" s="68" t="s">
        <v>151</v>
      </c>
      <c r="B6" s="87" t="s">
        <v>33</v>
      </c>
      <c r="C6" s="87"/>
      <c r="D6" s="87"/>
      <c r="E6" s="63">
        <v>200</v>
      </c>
      <c r="F6" s="51">
        <v>3.6</v>
      </c>
      <c r="G6" s="51">
        <v>3.3</v>
      </c>
      <c r="H6" s="51">
        <v>25</v>
      </c>
      <c r="I6" s="51">
        <v>144</v>
      </c>
      <c r="J6" s="63">
        <v>0.04</v>
      </c>
      <c r="K6" s="63">
        <v>1.3</v>
      </c>
      <c r="L6" s="63">
        <v>0.02</v>
      </c>
      <c r="M6" s="63">
        <v>0</v>
      </c>
      <c r="N6" s="63">
        <v>124</v>
      </c>
      <c r="O6" s="63">
        <v>110</v>
      </c>
      <c r="P6" s="63">
        <v>27</v>
      </c>
      <c r="Q6" s="63">
        <v>0.8</v>
      </c>
    </row>
    <row r="7" spans="1:17" ht="18" customHeight="1" x14ac:dyDescent="0.25">
      <c r="A7" s="68" t="s">
        <v>119</v>
      </c>
      <c r="B7" s="87" t="s">
        <v>25</v>
      </c>
      <c r="C7" s="87"/>
      <c r="D7" s="87"/>
      <c r="E7" s="63">
        <v>20</v>
      </c>
      <c r="F7" s="63">
        <v>3.8</v>
      </c>
      <c r="G7" s="63">
        <v>0.4</v>
      </c>
      <c r="H7" s="63">
        <v>24.6</v>
      </c>
      <c r="I7" s="63">
        <v>117</v>
      </c>
      <c r="J7" s="63">
        <v>0.06</v>
      </c>
      <c r="K7" s="63">
        <v>0</v>
      </c>
      <c r="L7" s="63">
        <v>0</v>
      </c>
      <c r="M7" s="63">
        <v>0.55000000000000004</v>
      </c>
      <c r="N7" s="63">
        <v>10</v>
      </c>
      <c r="O7" s="63">
        <v>32.5</v>
      </c>
      <c r="P7" s="63">
        <v>7</v>
      </c>
      <c r="Q7" s="63">
        <v>0.55000000000000004</v>
      </c>
    </row>
    <row r="8" spans="1:17" ht="15.75" x14ac:dyDescent="0.25">
      <c r="A8" s="68" t="s">
        <v>120</v>
      </c>
      <c r="B8" s="87" t="s">
        <v>26</v>
      </c>
      <c r="C8" s="87"/>
      <c r="D8" s="87"/>
      <c r="E8" s="63">
        <v>10</v>
      </c>
      <c r="F8" s="63">
        <v>1.32</v>
      </c>
      <c r="G8" s="63">
        <v>0.24</v>
      </c>
      <c r="H8" s="63">
        <v>6.68</v>
      </c>
      <c r="I8" s="63">
        <v>34.799999999999997</v>
      </c>
      <c r="J8" s="63">
        <v>0.04</v>
      </c>
      <c r="K8" s="63">
        <v>0</v>
      </c>
      <c r="L8" s="63">
        <v>0</v>
      </c>
      <c r="M8" s="63">
        <v>0.28000000000000003</v>
      </c>
      <c r="N8" s="63">
        <v>7</v>
      </c>
      <c r="O8" s="63">
        <v>31.6</v>
      </c>
      <c r="P8" s="63">
        <v>9.4</v>
      </c>
      <c r="Q8" s="63">
        <v>0.78</v>
      </c>
    </row>
    <row r="9" spans="1:17" ht="15.75" x14ac:dyDescent="0.25">
      <c r="A9" s="68" t="s">
        <v>121</v>
      </c>
      <c r="B9" s="79" t="s">
        <v>198</v>
      </c>
      <c r="C9" s="80"/>
      <c r="D9" s="81"/>
      <c r="E9" s="63">
        <v>10</v>
      </c>
      <c r="F9" s="63">
        <v>3.48</v>
      </c>
      <c r="G9" s="63">
        <v>3.42</v>
      </c>
      <c r="H9" s="63">
        <v>0</v>
      </c>
      <c r="I9" s="63">
        <v>43.74</v>
      </c>
      <c r="J9" s="63">
        <v>0</v>
      </c>
      <c r="K9" s="63">
        <v>0.1</v>
      </c>
      <c r="L9" s="63">
        <v>39</v>
      </c>
      <c r="M9" s="63">
        <v>7.0000000000000007E-2</v>
      </c>
      <c r="N9" s="63">
        <v>132.9</v>
      </c>
      <c r="O9" s="63">
        <v>75</v>
      </c>
      <c r="P9" s="63">
        <v>5.25</v>
      </c>
      <c r="Q9" s="63">
        <v>0.15</v>
      </c>
    </row>
    <row r="10" spans="1:17" ht="15.75" x14ac:dyDescent="0.25">
      <c r="A10" s="68" t="s">
        <v>122</v>
      </c>
      <c r="B10" s="87" t="s">
        <v>67</v>
      </c>
      <c r="C10" s="87"/>
      <c r="D10" s="87"/>
      <c r="E10" s="63">
        <v>40</v>
      </c>
      <c r="F10" s="63">
        <v>5.0999999999999996</v>
      </c>
      <c r="G10" s="63">
        <v>4.5999999999999996</v>
      </c>
      <c r="H10" s="63">
        <v>0.3</v>
      </c>
      <c r="I10" s="63">
        <v>63</v>
      </c>
      <c r="J10" s="63">
        <v>0.03</v>
      </c>
      <c r="K10" s="63">
        <v>0</v>
      </c>
      <c r="L10" s="63">
        <v>0.1</v>
      </c>
      <c r="M10" s="63">
        <v>0.2</v>
      </c>
      <c r="N10" s="63">
        <v>22</v>
      </c>
      <c r="O10" s="63">
        <v>77</v>
      </c>
      <c r="P10" s="63">
        <v>5</v>
      </c>
      <c r="Q10" s="63">
        <v>1</v>
      </c>
    </row>
    <row r="11" spans="1:17" ht="39" customHeight="1" x14ac:dyDescent="0.25">
      <c r="A11" s="68" t="s">
        <v>118</v>
      </c>
      <c r="B11" s="87" t="s">
        <v>197</v>
      </c>
      <c r="C11" s="87"/>
      <c r="D11" s="87"/>
      <c r="E11" s="63">
        <v>10</v>
      </c>
      <c r="F11" s="63">
        <v>0.5</v>
      </c>
      <c r="G11" s="63">
        <v>8.25</v>
      </c>
      <c r="H11" s="63">
        <v>0.08</v>
      </c>
      <c r="I11" s="63">
        <v>74.8</v>
      </c>
      <c r="J11" s="63">
        <v>0</v>
      </c>
      <c r="K11" s="63">
        <v>0</v>
      </c>
      <c r="L11" s="63">
        <v>0.04</v>
      </c>
      <c r="M11" s="63">
        <v>0.1</v>
      </c>
      <c r="N11" s="63">
        <v>0.12</v>
      </c>
      <c r="O11" s="63">
        <v>1.9</v>
      </c>
      <c r="P11" s="63">
        <v>0</v>
      </c>
      <c r="Q11" s="63">
        <v>0.02</v>
      </c>
    </row>
    <row r="12" spans="1:17" ht="15.75" x14ac:dyDescent="0.25">
      <c r="A12" s="4"/>
      <c r="B12" s="79"/>
      <c r="C12" s="80"/>
      <c r="D12" s="81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20"/>
      <c r="B13" s="100" t="s">
        <v>27</v>
      </c>
      <c r="C13" s="100"/>
      <c r="D13" s="100"/>
      <c r="E13" s="20"/>
      <c r="F13" s="21">
        <f t="shared" ref="F13:Q13" si="0">SUM(F5:F12)</f>
        <v>22.450000000000003</v>
      </c>
      <c r="G13" s="21">
        <f t="shared" si="0"/>
        <v>25.8</v>
      </c>
      <c r="H13" s="21">
        <f t="shared" si="0"/>
        <v>84.360000000000014</v>
      </c>
      <c r="I13" s="21">
        <f t="shared" si="0"/>
        <v>657.33999999999992</v>
      </c>
      <c r="J13" s="21">
        <f t="shared" si="0"/>
        <v>0.23</v>
      </c>
      <c r="K13" s="21">
        <f t="shared" si="0"/>
        <v>2.37</v>
      </c>
      <c r="L13" s="21">
        <f t="shared" si="0"/>
        <v>39.19</v>
      </c>
      <c r="M13" s="21">
        <f t="shared" si="0"/>
        <v>1.4400000000000002</v>
      </c>
      <c r="N13" s="21">
        <f t="shared" si="0"/>
        <v>296.11</v>
      </c>
      <c r="O13" s="21">
        <f t="shared" si="0"/>
        <v>427.7</v>
      </c>
      <c r="P13" s="21">
        <f t="shared" si="0"/>
        <v>72.949999999999989</v>
      </c>
      <c r="Q13" s="21">
        <f t="shared" si="0"/>
        <v>4.1999999999999993</v>
      </c>
    </row>
    <row r="14" spans="1:17" ht="15.75" x14ac:dyDescent="0.25">
      <c r="A14" s="19"/>
      <c r="B14" s="19"/>
      <c r="C14" s="19"/>
      <c r="D14" s="19"/>
      <c r="E14" s="1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5.75" x14ac:dyDescent="0.25">
      <c r="A15" s="6"/>
      <c r="B15" s="6"/>
      <c r="C15" s="6"/>
      <c r="D15" s="6"/>
      <c r="E15" s="6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.75" x14ac:dyDescent="0.25">
      <c r="A16" s="6"/>
      <c r="B16" s="6"/>
      <c r="C16" s="6"/>
      <c r="D16" s="6"/>
      <c r="E16" s="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x14ac:dyDescent="0.25">
      <c r="A17" s="83" t="s">
        <v>19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 ht="39.75" customHeight="1" x14ac:dyDescent="0.25">
      <c r="A18" s="71" t="s">
        <v>138</v>
      </c>
      <c r="B18" s="79" t="s">
        <v>80</v>
      </c>
      <c r="C18" s="80"/>
      <c r="D18" s="81"/>
      <c r="E18" s="63">
        <v>60</v>
      </c>
      <c r="F18" s="63">
        <v>2.17</v>
      </c>
      <c r="G18" s="63">
        <v>4.83</v>
      </c>
      <c r="H18" s="63">
        <v>15.31</v>
      </c>
      <c r="I18" s="63">
        <v>113.75</v>
      </c>
      <c r="J18" s="63">
        <v>0.06</v>
      </c>
      <c r="K18" s="63">
        <v>7.14</v>
      </c>
      <c r="L18" s="63">
        <v>0</v>
      </c>
      <c r="M18" s="63">
        <v>2.17</v>
      </c>
      <c r="N18" s="63">
        <v>14</v>
      </c>
      <c r="O18" s="63">
        <v>60.4</v>
      </c>
      <c r="P18" s="63">
        <v>23.8</v>
      </c>
      <c r="Q18" s="63">
        <v>0.91</v>
      </c>
    </row>
    <row r="19" spans="1:17" ht="0.75" customHeight="1" x14ac:dyDescent="0.25">
      <c r="A19" s="68" t="s">
        <v>69</v>
      </c>
      <c r="B19" s="87" t="s">
        <v>230</v>
      </c>
      <c r="C19" s="87"/>
      <c r="D19" s="87"/>
      <c r="E19" s="104">
        <v>180</v>
      </c>
      <c r="F19" s="104">
        <v>6.84</v>
      </c>
      <c r="G19" s="104">
        <v>10.9</v>
      </c>
      <c r="H19" s="104">
        <v>2.61</v>
      </c>
      <c r="I19" s="104">
        <v>137.69999999999999</v>
      </c>
      <c r="J19" s="104">
        <v>0.08</v>
      </c>
      <c r="K19" s="104">
        <v>2.0699999999999998</v>
      </c>
      <c r="L19" s="104">
        <v>0.03</v>
      </c>
      <c r="M19" s="104">
        <v>0.72</v>
      </c>
      <c r="N19" s="104">
        <v>27</v>
      </c>
      <c r="O19" s="104">
        <v>108</v>
      </c>
      <c r="P19" s="104">
        <v>18</v>
      </c>
      <c r="Q19" s="104">
        <v>1.71</v>
      </c>
    </row>
    <row r="20" spans="1:17" ht="15.75" customHeight="1" x14ac:dyDescent="0.25">
      <c r="A20" s="68" t="s">
        <v>179</v>
      </c>
      <c r="B20" s="87"/>
      <c r="C20" s="87"/>
      <c r="D20" s="87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1:17" ht="15.75" x14ac:dyDescent="0.25">
      <c r="A21" s="68" t="s">
        <v>124</v>
      </c>
      <c r="B21" s="88" t="s">
        <v>200</v>
      </c>
      <c r="C21" s="88"/>
      <c r="D21" s="88"/>
      <c r="E21" s="63">
        <v>70</v>
      </c>
      <c r="F21" s="63">
        <v>17.8</v>
      </c>
      <c r="G21" s="63">
        <v>15.29</v>
      </c>
      <c r="H21" s="63">
        <v>0.22</v>
      </c>
      <c r="I21" s="63">
        <v>210</v>
      </c>
      <c r="J21" s="63">
        <v>0.04</v>
      </c>
      <c r="K21" s="63">
        <v>4.5</v>
      </c>
      <c r="L21" s="63">
        <v>0.01</v>
      </c>
      <c r="M21" s="63">
        <v>0.48</v>
      </c>
      <c r="N21" s="63">
        <v>34.299999999999997</v>
      </c>
      <c r="O21" s="63">
        <v>152.51</v>
      </c>
      <c r="P21" s="63">
        <v>21.9</v>
      </c>
      <c r="Q21" s="63">
        <v>1.44</v>
      </c>
    </row>
    <row r="22" spans="1:17" ht="33.75" customHeight="1" x14ac:dyDescent="0.25">
      <c r="A22" s="68" t="s">
        <v>125</v>
      </c>
      <c r="B22" s="87" t="s">
        <v>201</v>
      </c>
      <c r="C22" s="87"/>
      <c r="D22" s="87"/>
      <c r="E22" s="63">
        <v>130</v>
      </c>
      <c r="F22" s="51">
        <v>5.6</v>
      </c>
      <c r="G22" s="51">
        <v>0.6</v>
      </c>
      <c r="H22" s="51">
        <v>29</v>
      </c>
      <c r="I22" s="51">
        <v>145</v>
      </c>
      <c r="J22" s="63">
        <v>0.05</v>
      </c>
      <c r="K22" s="63">
        <v>0.02</v>
      </c>
      <c r="L22" s="63">
        <v>0</v>
      </c>
      <c r="M22" s="63">
        <v>0.79</v>
      </c>
      <c r="N22" s="63">
        <v>5.7</v>
      </c>
      <c r="O22" s="63">
        <v>35.700000000000003</v>
      </c>
      <c r="P22" s="63">
        <v>8.1</v>
      </c>
      <c r="Q22" s="63">
        <v>0.78</v>
      </c>
    </row>
    <row r="23" spans="1:17" ht="38.25" customHeight="1" x14ac:dyDescent="0.25">
      <c r="A23" s="68" t="s">
        <v>170</v>
      </c>
      <c r="B23" s="87" t="s">
        <v>225</v>
      </c>
      <c r="C23" s="87"/>
      <c r="D23" s="87"/>
      <c r="E23" s="63">
        <v>200</v>
      </c>
      <c r="F23" s="63">
        <v>0.5</v>
      </c>
      <c r="G23" s="63">
        <v>0.2</v>
      </c>
      <c r="H23" s="63">
        <v>23.1</v>
      </c>
      <c r="I23" s="63">
        <v>96</v>
      </c>
      <c r="J23" s="63">
        <v>0.02</v>
      </c>
      <c r="K23" s="63">
        <v>4.3</v>
      </c>
      <c r="L23" s="63">
        <v>0</v>
      </c>
      <c r="M23" s="63">
        <v>0.2</v>
      </c>
      <c r="N23" s="63">
        <v>22</v>
      </c>
      <c r="O23" s="63">
        <v>16</v>
      </c>
      <c r="P23" s="63">
        <v>14</v>
      </c>
      <c r="Q23" s="63">
        <v>1.1000000000000001</v>
      </c>
    </row>
    <row r="24" spans="1:17" ht="0.75" customHeight="1" x14ac:dyDescent="0.25">
      <c r="A24" s="68"/>
      <c r="B24" s="87"/>
      <c r="C24" s="87"/>
      <c r="D24" s="87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spans="1:17" ht="15.75" x14ac:dyDescent="0.25">
      <c r="A25" s="68" t="s">
        <v>119</v>
      </c>
      <c r="B25" s="87" t="s">
        <v>25</v>
      </c>
      <c r="C25" s="87"/>
      <c r="D25" s="87"/>
      <c r="E25" s="66">
        <v>30</v>
      </c>
      <c r="F25" s="66">
        <v>3.8</v>
      </c>
      <c r="G25" s="66">
        <v>0.4</v>
      </c>
      <c r="H25" s="66">
        <v>24.6</v>
      </c>
      <c r="I25" s="66">
        <v>117</v>
      </c>
      <c r="J25" s="66">
        <v>0.06</v>
      </c>
      <c r="K25" s="66">
        <v>0</v>
      </c>
      <c r="L25" s="66">
        <v>0</v>
      </c>
      <c r="M25" s="66">
        <v>0.55000000000000004</v>
      </c>
      <c r="N25" s="66">
        <v>10</v>
      </c>
      <c r="O25" s="66">
        <v>32.5</v>
      </c>
      <c r="P25" s="66">
        <v>7</v>
      </c>
      <c r="Q25" s="66">
        <v>0.55000000000000004</v>
      </c>
    </row>
    <row r="26" spans="1:17" ht="15.75" x14ac:dyDescent="0.25">
      <c r="A26" s="68" t="s">
        <v>120</v>
      </c>
      <c r="B26" s="87" t="s">
        <v>26</v>
      </c>
      <c r="C26" s="87"/>
      <c r="D26" s="87"/>
      <c r="E26" s="66">
        <v>20</v>
      </c>
      <c r="F26" s="66">
        <v>1.98</v>
      </c>
      <c r="G26" s="66">
        <v>0.36</v>
      </c>
      <c r="H26" s="66">
        <v>10.02</v>
      </c>
      <c r="I26" s="66">
        <v>52.2</v>
      </c>
      <c r="J26" s="66">
        <v>0.05</v>
      </c>
      <c r="K26" s="66">
        <v>0</v>
      </c>
      <c r="L26" s="66">
        <v>0</v>
      </c>
      <c r="M26" s="66">
        <v>0.42</v>
      </c>
      <c r="N26" s="66">
        <v>10.5</v>
      </c>
      <c r="O26" s="66">
        <v>47.4</v>
      </c>
      <c r="P26" s="66">
        <v>14.1</v>
      </c>
      <c r="Q26" s="66">
        <v>1.17</v>
      </c>
    </row>
    <row r="27" spans="1:17" ht="15.75" x14ac:dyDescent="0.25">
      <c r="A27" s="68"/>
      <c r="B27" s="79"/>
      <c r="C27" s="80"/>
      <c r="D27" s="81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5.75" x14ac:dyDescent="0.25">
      <c r="A28" s="4"/>
      <c r="B28" s="79"/>
      <c r="C28" s="80"/>
      <c r="D28" s="81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ht="15.75" x14ac:dyDescent="0.25">
      <c r="A29" s="20"/>
      <c r="B29" s="100" t="s">
        <v>27</v>
      </c>
      <c r="C29" s="100"/>
      <c r="D29" s="100"/>
      <c r="E29" s="20"/>
      <c r="F29" s="21">
        <f>SUM(F18:F28)</f>
        <v>38.69</v>
      </c>
      <c r="G29" s="21">
        <f t="shared" ref="G29:Q29" si="1">SUM(G18:G28)</f>
        <v>32.58</v>
      </c>
      <c r="H29" s="21">
        <f t="shared" si="1"/>
        <v>104.86</v>
      </c>
      <c r="I29" s="21">
        <f t="shared" si="1"/>
        <v>871.65000000000009</v>
      </c>
      <c r="J29" s="21">
        <f t="shared" si="1"/>
        <v>0.36000000000000004</v>
      </c>
      <c r="K29" s="21">
        <f t="shared" si="1"/>
        <v>18.029999999999998</v>
      </c>
      <c r="L29" s="21">
        <f t="shared" si="1"/>
        <v>0.04</v>
      </c>
      <c r="M29" s="21">
        <f t="shared" si="1"/>
        <v>5.33</v>
      </c>
      <c r="N29" s="21">
        <f t="shared" si="1"/>
        <v>123.5</v>
      </c>
      <c r="O29" s="21">
        <f t="shared" si="1"/>
        <v>452.50999999999993</v>
      </c>
      <c r="P29" s="21">
        <f t="shared" si="1"/>
        <v>106.89999999999999</v>
      </c>
      <c r="Q29" s="21">
        <f t="shared" si="1"/>
        <v>7.660000000000001</v>
      </c>
    </row>
    <row r="30" spans="1:17" ht="15.75" x14ac:dyDescent="0.25">
      <c r="A30" s="19"/>
      <c r="B30" s="19"/>
      <c r="C30" s="19"/>
      <c r="D30" s="19"/>
      <c r="E30" s="19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ht="15.75" x14ac:dyDescent="0.25">
      <c r="A31" s="6"/>
      <c r="B31" s="6"/>
      <c r="C31" s="6"/>
      <c r="D31" s="6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6"/>
      <c r="B32" s="6"/>
      <c r="C32" s="6"/>
      <c r="D32" s="6"/>
      <c r="E32" s="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.75" x14ac:dyDescent="0.25">
      <c r="A33" s="83" t="s">
        <v>20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</row>
    <row r="34" spans="1:17" ht="15.75" x14ac:dyDescent="0.25">
      <c r="A34" s="71" t="s">
        <v>157</v>
      </c>
      <c r="B34" s="87" t="s">
        <v>35</v>
      </c>
      <c r="C34" s="87"/>
      <c r="D34" s="87"/>
      <c r="E34" s="63">
        <v>250</v>
      </c>
      <c r="F34" s="63">
        <v>3.75</v>
      </c>
      <c r="G34" s="63">
        <v>3.75</v>
      </c>
      <c r="H34" s="63">
        <v>52.5</v>
      </c>
      <c r="I34" s="63">
        <v>144</v>
      </c>
      <c r="J34" s="63">
        <v>0.1</v>
      </c>
      <c r="K34" s="63">
        <v>25</v>
      </c>
      <c r="L34" s="63">
        <v>0</v>
      </c>
      <c r="M34" s="63">
        <v>1</v>
      </c>
      <c r="N34" s="63">
        <v>20</v>
      </c>
      <c r="O34" s="63">
        <v>250</v>
      </c>
      <c r="P34" s="63">
        <v>105</v>
      </c>
      <c r="Q34" s="63">
        <v>1.5</v>
      </c>
    </row>
    <row r="35" spans="1:17" ht="15.75" x14ac:dyDescent="0.25">
      <c r="A35" s="68" t="s">
        <v>128</v>
      </c>
      <c r="B35" s="87" t="s">
        <v>44</v>
      </c>
      <c r="C35" s="87"/>
      <c r="D35" s="87"/>
      <c r="E35" s="66">
        <v>100</v>
      </c>
      <c r="F35" s="66">
        <v>0.5</v>
      </c>
      <c r="G35" s="66">
        <v>0.1</v>
      </c>
      <c r="H35" s="66">
        <v>10.1</v>
      </c>
      <c r="I35" s="66">
        <v>46</v>
      </c>
      <c r="J35" s="66">
        <v>0</v>
      </c>
      <c r="K35" s="66">
        <v>10</v>
      </c>
      <c r="L35" s="66">
        <v>0</v>
      </c>
      <c r="M35" s="66">
        <v>0.33</v>
      </c>
      <c r="N35" s="66">
        <v>26</v>
      </c>
      <c r="O35" s="66">
        <v>41.3</v>
      </c>
      <c r="P35" s="66">
        <v>15</v>
      </c>
      <c r="Q35" s="66">
        <v>1.6</v>
      </c>
    </row>
    <row r="36" spans="1:17" ht="15.75" x14ac:dyDescent="0.25">
      <c r="A36" s="49"/>
      <c r="B36" s="87"/>
      <c r="C36" s="87"/>
      <c r="D36" s="87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ht="15.75" x14ac:dyDescent="0.25">
      <c r="A37" s="4"/>
      <c r="B37" s="79"/>
      <c r="C37" s="80"/>
      <c r="D37" s="81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ht="15.75" x14ac:dyDescent="0.25">
      <c r="A38" s="4"/>
      <c r="B38" s="79"/>
      <c r="C38" s="80"/>
      <c r="D38" s="81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ht="15.75" x14ac:dyDescent="0.25">
      <c r="A39" s="4"/>
      <c r="B39" s="79"/>
      <c r="C39" s="80"/>
      <c r="D39" s="81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1:17" ht="15.75" x14ac:dyDescent="0.25">
      <c r="A40" s="20"/>
      <c r="B40" s="100" t="s">
        <v>27</v>
      </c>
      <c r="C40" s="101"/>
      <c r="D40" s="101"/>
      <c r="E40" s="20"/>
      <c r="F40" s="21">
        <f>SUM(F34:F39)</f>
        <v>4.25</v>
      </c>
      <c r="G40" s="21">
        <f t="shared" ref="G40:Q40" si="2">SUM(G34:G39)</f>
        <v>3.85</v>
      </c>
      <c r="H40" s="21">
        <f t="shared" si="2"/>
        <v>62.6</v>
      </c>
      <c r="I40" s="21">
        <f t="shared" si="2"/>
        <v>190</v>
      </c>
      <c r="J40" s="21">
        <f t="shared" si="2"/>
        <v>0.1</v>
      </c>
      <c r="K40" s="21">
        <f t="shared" si="2"/>
        <v>35</v>
      </c>
      <c r="L40" s="21">
        <f t="shared" si="2"/>
        <v>0</v>
      </c>
      <c r="M40" s="21">
        <f t="shared" si="2"/>
        <v>1.33</v>
      </c>
      <c r="N40" s="21">
        <f t="shared" si="2"/>
        <v>46</v>
      </c>
      <c r="O40" s="21">
        <f t="shared" si="2"/>
        <v>291.3</v>
      </c>
      <c r="P40" s="21">
        <f t="shared" si="2"/>
        <v>120</v>
      </c>
      <c r="Q40" s="21">
        <f t="shared" si="2"/>
        <v>3.1</v>
      </c>
    </row>
    <row r="41" spans="1:17" ht="15.75" x14ac:dyDescent="0.25">
      <c r="A41" s="19"/>
      <c r="B41" s="19"/>
      <c r="C41" s="32"/>
      <c r="D41" s="32"/>
      <c r="E41" s="19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5.75" x14ac:dyDescent="0.25">
      <c r="A42" s="6"/>
      <c r="B42" s="6"/>
      <c r="C42" s="12"/>
      <c r="D42" s="12"/>
      <c r="E42" s="6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15.75" x14ac:dyDescent="0.25">
      <c r="A43" s="6"/>
      <c r="B43" s="6"/>
      <c r="C43" s="12"/>
      <c r="D43" s="12"/>
      <c r="E43" s="6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15.75" x14ac:dyDescent="0.25">
      <c r="A44" s="83" t="s">
        <v>63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</row>
    <row r="45" spans="1:17" ht="15.75" customHeight="1" x14ac:dyDescent="0.25">
      <c r="A45" s="68" t="s">
        <v>112</v>
      </c>
      <c r="B45" s="92" t="s">
        <v>238</v>
      </c>
      <c r="C45" s="93"/>
      <c r="D45" s="94"/>
      <c r="E45" s="62">
        <v>100</v>
      </c>
      <c r="F45" s="62">
        <v>5.6</v>
      </c>
      <c r="G45" s="62">
        <v>6.5</v>
      </c>
      <c r="H45" s="62">
        <v>14.9</v>
      </c>
      <c r="I45" s="62">
        <v>143</v>
      </c>
      <c r="J45" s="62">
        <v>1.6E-2</v>
      </c>
      <c r="K45" s="62">
        <v>3.5</v>
      </c>
      <c r="L45" s="62">
        <v>0</v>
      </c>
      <c r="M45" s="62">
        <v>0.57999999999999996</v>
      </c>
      <c r="N45" s="62">
        <v>56</v>
      </c>
      <c r="O45" s="62">
        <v>21.3</v>
      </c>
      <c r="P45" s="62">
        <v>26.8</v>
      </c>
      <c r="Q45" s="62">
        <v>1.05</v>
      </c>
    </row>
    <row r="46" spans="1:17" ht="29.25" customHeight="1" x14ac:dyDescent="0.25">
      <c r="A46" s="68" t="s">
        <v>194</v>
      </c>
      <c r="B46" s="79" t="s">
        <v>246</v>
      </c>
      <c r="C46" s="80"/>
      <c r="D46" s="81"/>
      <c r="E46" s="50">
        <v>70</v>
      </c>
      <c r="F46" s="51">
        <v>7.4</v>
      </c>
      <c r="G46" s="51">
        <v>12.04</v>
      </c>
      <c r="H46" s="51">
        <v>8.9</v>
      </c>
      <c r="I46" s="51">
        <v>174</v>
      </c>
      <c r="J46" s="50">
        <v>0.04</v>
      </c>
      <c r="K46" s="50">
        <v>0.63</v>
      </c>
      <c r="L46" s="50">
        <v>7.0000000000000007E-2</v>
      </c>
      <c r="M46" s="50">
        <v>0.03</v>
      </c>
      <c r="N46" s="50">
        <v>16.5</v>
      </c>
      <c r="O46" s="50">
        <v>85.05</v>
      </c>
      <c r="P46" s="50">
        <v>12.6</v>
      </c>
      <c r="Q46" s="50">
        <v>1.18</v>
      </c>
    </row>
    <row r="47" spans="1:17" ht="35.25" customHeight="1" x14ac:dyDescent="0.25">
      <c r="A47" s="68" t="s">
        <v>75</v>
      </c>
      <c r="B47" s="87" t="s">
        <v>231</v>
      </c>
      <c r="C47" s="87"/>
      <c r="D47" s="87"/>
      <c r="E47" s="50">
        <v>130</v>
      </c>
      <c r="F47" s="51">
        <v>4</v>
      </c>
      <c r="G47" s="51">
        <v>10.7</v>
      </c>
      <c r="H47" s="51">
        <v>17</v>
      </c>
      <c r="I47" s="51">
        <v>180</v>
      </c>
      <c r="J47" s="50">
        <v>0.12</v>
      </c>
      <c r="K47" s="50">
        <v>15.3</v>
      </c>
      <c r="L47" s="50">
        <v>0.02</v>
      </c>
      <c r="M47" s="50">
        <v>3.9</v>
      </c>
      <c r="N47" s="50">
        <v>68</v>
      </c>
      <c r="O47" s="50">
        <v>105</v>
      </c>
      <c r="P47" s="50">
        <v>39</v>
      </c>
      <c r="Q47" s="50">
        <v>1.4</v>
      </c>
    </row>
    <row r="48" spans="1:17" ht="15.75" x14ac:dyDescent="0.25">
      <c r="A48" s="68" t="s">
        <v>146</v>
      </c>
      <c r="B48" s="79" t="s">
        <v>93</v>
      </c>
      <c r="C48" s="80"/>
      <c r="D48" s="81"/>
      <c r="E48" s="63">
        <v>200</v>
      </c>
      <c r="F48" s="63">
        <v>0.1</v>
      </c>
      <c r="G48" s="63">
        <v>0</v>
      </c>
      <c r="H48" s="63">
        <v>15.2</v>
      </c>
      <c r="I48" s="63">
        <v>61</v>
      </c>
      <c r="J48" s="63">
        <v>0</v>
      </c>
      <c r="K48" s="63">
        <v>2.8</v>
      </c>
      <c r="L48" s="63">
        <v>0</v>
      </c>
      <c r="M48" s="63">
        <v>0</v>
      </c>
      <c r="N48" s="63">
        <v>14.2</v>
      </c>
      <c r="O48" s="63">
        <v>4</v>
      </c>
      <c r="P48" s="63">
        <v>2</v>
      </c>
      <c r="Q48" s="63">
        <v>0.4</v>
      </c>
    </row>
    <row r="49" spans="1:17" ht="15.75" x14ac:dyDescent="0.25">
      <c r="A49" s="68" t="s">
        <v>119</v>
      </c>
      <c r="B49" s="87" t="s">
        <v>25</v>
      </c>
      <c r="C49" s="87"/>
      <c r="D49" s="87"/>
      <c r="E49" s="63">
        <v>30</v>
      </c>
      <c r="F49" s="63">
        <v>3.8</v>
      </c>
      <c r="G49" s="63">
        <v>0.4</v>
      </c>
      <c r="H49" s="63">
        <v>24.6</v>
      </c>
      <c r="I49" s="63">
        <v>117</v>
      </c>
      <c r="J49" s="63">
        <v>0.06</v>
      </c>
      <c r="K49" s="63">
        <v>0</v>
      </c>
      <c r="L49" s="63">
        <v>0</v>
      </c>
      <c r="M49" s="63">
        <v>0.55000000000000004</v>
      </c>
      <c r="N49" s="63">
        <v>10</v>
      </c>
      <c r="O49" s="63">
        <v>32.5</v>
      </c>
      <c r="P49" s="63">
        <v>7</v>
      </c>
      <c r="Q49" s="63">
        <v>0.55000000000000004</v>
      </c>
    </row>
    <row r="50" spans="1:17" ht="15.75" x14ac:dyDescent="0.25">
      <c r="A50" s="68" t="s">
        <v>120</v>
      </c>
      <c r="B50" s="87" t="s">
        <v>26</v>
      </c>
      <c r="C50" s="87"/>
      <c r="D50" s="87"/>
      <c r="E50" s="63">
        <v>20</v>
      </c>
      <c r="F50" s="63">
        <v>1.98</v>
      </c>
      <c r="G50" s="63">
        <v>0.36</v>
      </c>
      <c r="H50" s="63">
        <v>10.02</v>
      </c>
      <c r="I50" s="63">
        <v>52.2</v>
      </c>
      <c r="J50" s="63">
        <v>0.05</v>
      </c>
      <c r="K50" s="63">
        <v>0</v>
      </c>
      <c r="L50" s="63">
        <v>0</v>
      </c>
      <c r="M50" s="63">
        <v>0.42</v>
      </c>
      <c r="N50" s="63">
        <v>10.5</v>
      </c>
      <c r="O50" s="63">
        <v>47.4</v>
      </c>
      <c r="P50" s="63">
        <v>14.1</v>
      </c>
      <c r="Q50" s="63">
        <v>1.17</v>
      </c>
    </row>
    <row r="51" spans="1:17" ht="15.75" x14ac:dyDescent="0.25">
      <c r="A51" s="4"/>
      <c r="B51" s="79"/>
      <c r="C51" s="80"/>
      <c r="D51" s="81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1:17" ht="15.75" x14ac:dyDescent="0.25">
      <c r="A52" s="4"/>
      <c r="B52" s="79"/>
      <c r="C52" s="80"/>
      <c r="D52" s="81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ht="15.75" x14ac:dyDescent="0.25">
      <c r="A53" s="4"/>
      <c r="B53" s="79"/>
      <c r="C53" s="80"/>
      <c r="D53" s="81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ht="15.75" x14ac:dyDescent="0.25">
      <c r="A54" s="20"/>
      <c r="B54" s="100" t="s">
        <v>27</v>
      </c>
      <c r="C54" s="120"/>
      <c r="D54" s="120"/>
      <c r="E54" s="20"/>
      <c r="F54" s="21">
        <f>SUM(F45:F53)</f>
        <v>22.880000000000003</v>
      </c>
      <c r="G54" s="21">
        <f t="shared" ref="G54:Q54" si="3">SUM(G45:G53)</f>
        <v>29.999999999999996</v>
      </c>
      <c r="H54" s="21">
        <f t="shared" si="3"/>
        <v>90.61999999999999</v>
      </c>
      <c r="I54" s="21">
        <f t="shared" si="3"/>
        <v>727.2</v>
      </c>
      <c r="J54" s="21">
        <f t="shared" si="3"/>
        <v>0.28599999999999998</v>
      </c>
      <c r="K54" s="21">
        <f t="shared" si="3"/>
        <v>22.23</v>
      </c>
      <c r="L54" s="21">
        <f t="shared" si="3"/>
        <v>9.0000000000000011E-2</v>
      </c>
      <c r="M54" s="21">
        <f t="shared" si="3"/>
        <v>5.4799999999999995</v>
      </c>
      <c r="N54" s="21">
        <f t="shared" si="3"/>
        <v>175.2</v>
      </c>
      <c r="O54" s="21">
        <f t="shared" si="3"/>
        <v>295.25</v>
      </c>
      <c r="P54" s="21">
        <f t="shared" si="3"/>
        <v>101.5</v>
      </c>
      <c r="Q54" s="21">
        <f t="shared" si="3"/>
        <v>5.75</v>
      </c>
    </row>
    <row r="55" spans="1:17" ht="15.75" x14ac:dyDescent="0.25">
      <c r="A55" s="19"/>
      <c r="B55" s="19"/>
      <c r="C55" s="45"/>
      <c r="D55" s="45"/>
      <c r="E55" s="19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1:17" ht="15.75" x14ac:dyDescent="0.25">
      <c r="A56" s="6"/>
      <c r="B56" s="6"/>
      <c r="C56" s="44"/>
      <c r="D56" s="44"/>
      <c r="E56" s="6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ht="15.75" x14ac:dyDescent="0.25">
      <c r="A57" s="6"/>
      <c r="B57" s="6"/>
      <c r="C57" s="44"/>
      <c r="D57" s="44"/>
      <c r="E57" s="6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ht="15.75" x14ac:dyDescent="0.25">
      <c r="A58" s="83" t="s">
        <v>22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</row>
    <row r="59" spans="1:17" ht="15.75" x14ac:dyDescent="0.25">
      <c r="A59" s="71" t="s">
        <v>176</v>
      </c>
      <c r="B59" s="90" t="s">
        <v>115</v>
      </c>
      <c r="C59" s="90"/>
      <c r="D59" s="90"/>
      <c r="E59" s="65">
        <v>200</v>
      </c>
      <c r="F59" s="66">
        <v>8.1999999999999993</v>
      </c>
      <c r="G59" s="66">
        <v>3</v>
      </c>
      <c r="H59" s="66">
        <v>11.8</v>
      </c>
      <c r="I59" s="66">
        <v>114</v>
      </c>
      <c r="J59" s="66">
        <v>0.7</v>
      </c>
      <c r="K59" s="66">
        <v>1.45</v>
      </c>
      <c r="L59" s="66">
        <v>0.03</v>
      </c>
      <c r="M59" s="66">
        <v>0</v>
      </c>
      <c r="N59" s="66">
        <v>253</v>
      </c>
      <c r="O59" s="66">
        <v>186</v>
      </c>
      <c r="P59" s="66">
        <v>32</v>
      </c>
      <c r="Q59" s="66">
        <v>0.25</v>
      </c>
    </row>
    <row r="60" spans="1:17" ht="15.75" x14ac:dyDescent="0.25">
      <c r="A60" s="71" t="s">
        <v>107</v>
      </c>
      <c r="B60" s="79" t="s">
        <v>104</v>
      </c>
      <c r="C60" s="80"/>
      <c r="D60" s="81"/>
      <c r="E60" s="26">
        <v>60</v>
      </c>
      <c r="F60" s="26">
        <v>2.34</v>
      </c>
      <c r="G60" s="26">
        <v>18.3</v>
      </c>
      <c r="H60" s="26">
        <v>37.5</v>
      </c>
      <c r="I60" s="26">
        <v>325</v>
      </c>
      <c r="J60" s="26">
        <v>0.09</v>
      </c>
      <c r="K60" s="26">
        <v>0</v>
      </c>
      <c r="L60" s="26">
        <v>0.01</v>
      </c>
      <c r="M60" s="26">
        <v>135</v>
      </c>
      <c r="N60" s="26">
        <v>13.5</v>
      </c>
      <c r="O60" s="26">
        <v>54</v>
      </c>
      <c r="P60" s="26">
        <v>10.4</v>
      </c>
      <c r="Q60" s="26">
        <v>0.7</v>
      </c>
    </row>
    <row r="61" spans="1:17" ht="15.75" x14ac:dyDescent="0.25">
      <c r="A61" s="22"/>
      <c r="B61" s="79"/>
      <c r="C61" s="80"/>
      <c r="D61" s="81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</row>
    <row r="62" spans="1:17" ht="15.75" x14ac:dyDescent="0.25">
      <c r="A62" s="22"/>
      <c r="B62" s="79"/>
      <c r="C62" s="80"/>
      <c r="D62" s="81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</row>
    <row r="63" spans="1:17" ht="15.75" x14ac:dyDescent="0.25">
      <c r="A63" s="20"/>
      <c r="B63" s="100" t="s">
        <v>27</v>
      </c>
      <c r="C63" s="100"/>
      <c r="D63" s="100"/>
      <c r="E63" s="20"/>
      <c r="F63" s="21">
        <f>SUM(F59:F62)</f>
        <v>10.54</v>
      </c>
      <c r="G63" s="21">
        <f t="shared" ref="G63:Q63" si="4">SUM(G59:G62)</f>
        <v>21.3</v>
      </c>
      <c r="H63" s="21">
        <f t="shared" si="4"/>
        <v>49.3</v>
      </c>
      <c r="I63" s="21">
        <f t="shared" si="4"/>
        <v>439</v>
      </c>
      <c r="J63" s="21">
        <f t="shared" si="4"/>
        <v>0.78999999999999992</v>
      </c>
      <c r="K63" s="21">
        <f t="shared" si="4"/>
        <v>1.45</v>
      </c>
      <c r="L63" s="21">
        <f t="shared" si="4"/>
        <v>0.04</v>
      </c>
      <c r="M63" s="21">
        <f t="shared" si="4"/>
        <v>135</v>
      </c>
      <c r="N63" s="21">
        <f t="shared" si="4"/>
        <v>266.5</v>
      </c>
      <c r="O63" s="21">
        <f t="shared" si="4"/>
        <v>240</v>
      </c>
      <c r="P63" s="21">
        <f t="shared" si="4"/>
        <v>42.4</v>
      </c>
      <c r="Q63" s="21">
        <f t="shared" si="4"/>
        <v>0.95</v>
      </c>
    </row>
    <row r="64" spans="1:17" ht="15.75" x14ac:dyDescent="0.25">
      <c r="A64" s="19"/>
      <c r="B64" s="19"/>
      <c r="C64" s="19"/>
      <c r="D64" s="19"/>
      <c r="E64" s="19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ht="15.75" x14ac:dyDescent="0.25">
      <c r="A65" s="6"/>
      <c r="B65" s="6"/>
      <c r="C65" s="6"/>
      <c r="D65" s="6"/>
      <c r="E65" s="6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 ht="15.75" x14ac:dyDescent="0.25">
      <c r="A66" s="24"/>
      <c r="B66" s="24"/>
      <c r="C66" s="24"/>
      <c r="D66" s="24"/>
      <c r="E66" s="24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</row>
    <row r="67" spans="1:17" ht="15.75" x14ac:dyDescent="0.25">
      <c r="A67" s="22"/>
      <c r="B67" s="90"/>
      <c r="C67" s="90"/>
      <c r="D67" s="90"/>
      <c r="E67" s="22"/>
      <c r="F67" s="22" t="s">
        <v>7</v>
      </c>
      <c r="G67" s="22" t="s">
        <v>8</v>
      </c>
      <c r="H67" s="22" t="s">
        <v>9</v>
      </c>
      <c r="I67" s="22" t="s">
        <v>23</v>
      </c>
      <c r="J67" s="22" t="s">
        <v>10</v>
      </c>
      <c r="K67" s="22" t="s">
        <v>11</v>
      </c>
      <c r="L67" s="22" t="s">
        <v>12</v>
      </c>
      <c r="M67" s="22" t="s">
        <v>13</v>
      </c>
      <c r="N67" s="22" t="s">
        <v>14</v>
      </c>
      <c r="O67" s="22" t="s">
        <v>15</v>
      </c>
      <c r="P67" s="22" t="s">
        <v>16</v>
      </c>
      <c r="Q67" s="22" t="s">
        <v>17</v>
      </c>
    </row>
    <row r="68" spans="1:17" ht="30" customHeight="1" x14ac:dyDescent="0.25">
      <c r="A68" s="4"/>
      <c r="B68" s="79" t="s">
        <v>52</v>
      </c>
      <c r="C68" s="80"/>
      <c r="D68" s="81"/>
      <c r="E68" s="4"/>
      <c r="F68" s="34">
        <f t="shared" ref="F68:Q68" si="5">F63+F54+F40+F29+F13</f>
        <v>98.81</v>
      </c>
      <c r="G68" s="34">
        <f t="shared" si="5"/>
        <v>113.52999999999999</v>
      </c>
      <c r="H68" s="34">
        <f t="shared" si="5"/>
        <v>391.74</v>
      </c>
      <c r="I68" s="34">
        <f t="shared" si="5"/>
        <v>2885.1900000000005</v>
      </c>
      <c r="J68" s="34">
        <f t="shared" si="5"/>
        <v>1.766</v>
      </c>
      <c r="K68" s="34">
        <f t="shared" si="5"/>
        <v>79.08</v>
      </c>
      <c r="L68" s="34">
        <f t="shared" si="5"/>
        <v>39.36</v>
      </c>
      <c r="M68" s="34">
        <f t="shared" si="5"/>
        <v>148.58000000000001</v>
      </c>
      <c r="N68" s="34">
        <f t="shared" si="5"/>
        <v>907.31000000000006</v>
      </c>
      <c r="O68" s="34">
        <f t="shared" si="5"/>
        <v>1706.76</v>
      </c>
      <c r="P68" s="34">
        <f t="shared" si="5"/>
        <v>443.74999999999994</v>
      </c>
      <c r="Q68" s="34">
        <f t="shared" si="5"/>
        <v>21.66</v>
      </c>
    </row>
  </sheetData>
  <mergeCells count="70">
    <mergeCell ref="B5:D5"/>
    <mergeCell ref="N1:Q1"/>
    <mergeCell ref="B3:D3"/>
    <mergeCell ref="A4:Q4"/>
    <mergeCell ref="I1:I2"/>
    <mergeCell ref="J1:M1"/>
    <mergeCell ref="A1:A2"/>
    <mergeCell ref="B1:D2"/>
    <mergeCell ref="E1:E2"/>
    <mergeCell ref="F1:H1"/>
    <mergeCell ref="B6:D6"/>
    <mergeCell ref="B7:D7"/>
    <mergeCell ref="B8:D8"/>
    <mergeCell ref="B9:D9"/>
    <mergeCell ref="B13:D13"/>
    <mergeCell ref="A17:Q17"/>
    <mergeCell ref="B18:D18"/>
    <mergeCell ref="B19:D20"/>
    <mergeCell ref="E19:E20"/>
    <mergeCell ref="F19:F20"/>
    <mergeCell ref="G19:G20"/>
    <mergeCell ref="H19:H20"/>
    <mergeCell ref="N19:N20"/>
    <mergeCell ref="O19:O20"/>
    <mergeCell ref="P19:P20"/>
    <mergeCell ref="Q19:Q20"/>
    <mergeCell ref="I19:I20"/>
    <mergeCell ref="J19:J20"/>
    <mergeCell ref="K19:K20"/>
    <mergeCell ref="L19:L20"/>
    <mergeCell ref="M19:M20"/>
    <mergeCell ref="A33:Q33"/>
    <mergeCell ref="B21:D21"/>
    <mergeCell ref="B22:D22"/>
    <mergeCell ref="B23:D23"/>
    <mergeCell ref="B24:D24"/>
    <mergeCell ref="B25:D25"/>
    <mergeCell ref="B29:D29"/>
    <mergeCell ref="B54:D54"/>
    <mergeCell ref="B51:D51"/>
    <mergeCell ref="B52:D52"/>
    <mergeCell ref="B53:D53"/>
    <mergeCell ref="B34:D34"/>
    <mergeCell ref="B35:D35"/>
    <mergeCell ref="B36:D36"/>
    <mergeCell ref="B40:D40"/>
    <mergeCell ref="A44:Q44"/>
    <mergeCell ref="B45:D45"/>
    <mergeCell ref="B39:D39"/>
    <mergeCell ref="B46:D46"/>
    <mergeCell ref="B47:D47"/>
    <mergeCell ref="B48:D48"/>
    <mergeCell ref="B49:D49"/>
    <mergeCell ref="B50:D50"/>
    <mergeCell ref="B60:D60"/>
    <mergeCell ref="B61:D61"/>
    <mergeCell ref="B62:D62"/>
    <mergeCell ref="B68:D68"/>
    <mergeCell ref="B10:D10"/>
    <mergeCell ref="B11:D11"/>
    <mergeCell ref="B12:D12"/>
    <mergeCell ref="B26:D26"/>
    <mergeCell ref="B27:D27"/>
    <mergeCell ref="B28:D28"/>
    <mergeCell ref="B37:D37"/>
    <mergeCell ref="B38:D38"/>
    <mergeCell ref="A58:Q58"/>
    <mergeCell ref="B59:D59"/>
    <mergeCell ref="B63:D63"/>
    <mergeCell ref="B67:D67"/>
  </mergeCells>
  <pageMargins left="0.78740157480314965" right="0.39370078740157483" top="0.78740157480314965" bottom="0.78740157480314965" header="0.39370078740157483" footer="0"/>
  <pageSetup paperSize="9" scale="58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Q68"/>
  <sheetViews>
    <sheetView topLeftCell="A13" workbookViewId="0">
      <selection activeCell="B47" sqref="B47:D47"/>
    </sheetView>
  </sheetViews>
  <sheetFormatPr defaultRowHeight="15" x14ac:dyDescent="0.25"/>
  <cols>
    <col min="4" max="4" width="9.42578125" customWidth="1"/>
  </cols>
  <sheetData>
    <row r="1" spans="1:17" ht="15.75" x14ac:dyDescent="0.25">
      <c r="A1" s="87" t="s">
        <v>0</v>
      </c>
      <c r="B1" s="87" t="s">
        <v>1</v>
      </c>
      <c r="C1" s="87"/>
      <c r="D1" s="87"/>
      <c r="E1" s="87" t="s">
        <v>2</v>
      </c>
      <c r="F1" s="87" t="s">
        <v>3</v>
      </c>
      <c r="G1" s="87"/>
      <c r="H1" s="87"/>
      <c r="I1" s="87" t="s">
        <v>4</v>
      </c>
      <c r="J1" s="87" t="s">
        <v>5</v>
      </c>
      <c r="K1" s="87"/>
      <c r="L1" s="87"/>
      <c r="M1" s="87"/>
      <c r="N1" s="87" t="s">
        <v>6</v>
      </c>
      <c r="O1" s="87"/>
      <c r="P1" s="87"/>
      <c r="Q1" s="87"/>
    </row>
    <row r="2" spans="1:17" ht="15.75" x14ac:dyDescent="0.25">
      <c r="A2" s="87"/>
      <c r="B2" s="87"/>
      <c r="C2" s="87"/>
      <c r="D2" s="87"/>
      <c r="E2" s="87"/>
      <c r="F2" s="4" t="s">
        <v>7</v>
      </c>
      <c r="G2" s="4" t="s">
        <v>8</v>
      </c>
      <c r="H2" s="4" t="s">
        <v>9</v>
      </c>
      <c r="I2" s="87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87">
        <v>2</v>
      </c>
      <c r="C3" s="87"/>
      <c r="D3" s="87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87" t="s">
        <v>18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5.75" x14ac:dyDescent="0.25">
      <c r="A5" s="68" t="s">
        <v>178</v>
      </c>
      <c r="B5" s="87" t="s">
        <v>91</v>
      </c>
      <c r="C5" s="87"/>
      <c r="D5" s="89"/>
      <c r="E5" s="54">
        <v>150</v>
      </c>
      <c r="F5" s="54">
        <v>4.2</v>
      </c>
      <c r="G5" s="54">
        <v>4.3</v>
      </c>
      <c r="H5" s="54">
        <v>25.1</v>
      </c>
      <c r="I5" s="54">
        <v>157.80000000000001</v>
      </c>
      <c r="J5" s="63">
        <v>0.04</v>
      </c>
      <c r="K5" s="63">
        <v>0.39</v>
      </c>
      <c r="L5" s="63">
        <v>35.97</v>
      </c>
      <c r="M5" s="63">
        <v>0.11</v>
      </c>
      <c r="N5" s="63">
        <v>145.9</v>
      </c>
      <c r="O5" s="63">
        <v>120.71</v>
      </c>
      <c r="P5" s="63">
        <v>18.760000000000002</v>
      </c>
      <c r="Q5" s="63">
        <v>0.28000000000000003</v>
      </c>
    </row>
    <row r="6" spans="1:17" ht="15.75" customHeight="1" x14ac:dyDescent="0.25">
      <c r="A6" s="68" t="s">
        <v>165</v>
      </c>
      <c r="B6" s="85" t="s">
        <v>24</v>
      </c>
      <c r="C6" s="86"/>
      <c r="D6" s="86"/>
      <c r="E6" s="63">
        <v>200</v>
      </c>
      <c r="F6" s="51">
        <v>0.1</v>
      </c>
      <c r="G6" s="51">
        <v>0</v>
      </c>
      <c r="H6" s="51">
        <v>15</v>
      </c>
      <c r="I6" s="51">
        <v>60</v>
      </c>
      <c r="J6" s="63">
        <v>0</v>
      </c>
      <c r="K6" s="63">
        <v>0</v>
      </c>
      <c r="L6" s="63">
        <v>0</v>
      </c>
      <c r="M6" s="63">
        <v>0</v>
      </c>
      <c r="N6" s="63">
        <v>11</v>
      </c>
      <c r="O6" s="63">
        <v>3</v>
      </c>
      <c r="P6" s="63">
        <v>1</v>
      </c>
      <c r="Q6" s="63">
        <v>0.3</v>
      </c>
    </row>
    <row r="7" spans="1:17" ht="33.75" customHeight="1" x14ac:dyDescent="0.25">
      <c r="A7" s="68" t="s">
        <v>118</v>
      </c>
      <c r="B7" s="87" t="s">
        <v>197</v>
      </c>
      <c r="C7" s="87"/>
      <c r="D7" s="87"/>
      <c r="E7" s="63">
        <v>10</v>
      </c>
      <c r="F7" s="63">
        <v>0.5</v>
      </c>
      <c r="G7" s="63">
        <v>8.25</v>
      </c>
      <c r="H7" s="63">
        <v>0.08</v>
      </c>
      <c r="I7" s="63">
        <v>74.8</v>
      </c>
      <c r="J7" s="63">
        <v>0</v>
      </c>
      <c r="K7" s="63">
        <v>0</v>
      </c>
      <c r="L7" s="63">
        <v>0.04</v>
      </c>
      <c r="M7" s="63">
        <v>0.1</v>
      </c>
      <c r="N7" s="63">
        <v>0.12</v>
      </c>
      <c r="O7" s="63">
        <v>1.9</v>
      </c>
      <c r="P7" s="63">
        <v>0</v>
      </c>
      <c r="Q7" s="63">
        <v>0.02</v>
      </c>
    </row>
    <row r="8" spans="1:17" ht="15.75" x14ac:dyDescent="0.25">
      <c r="A8" s="68" t="s">
        <v>119</v>
      </c>
      <c r="B8" s="87" t="s">
        <v>25</v>
      </c>
      <c r="C8" s="87"/>
      <c r="D8" s="87"/>
      <c r="E8" s="63">
        <v>20</v>
      </c>
      <c r="F8" s="63">
        <v>3.8</v>
      </c>
      <c r="G8" s="63">
        <v>0.4</v>
      </c>
      <c r="H8" s="63">
        <v>24.6</v>
      </c>
      <c r="I8" s="63">
        <v>117</v>
      </c>
      <c r="J8" s="63">
        <v>0.06</v>
      </c>
      <c r="K8" s="63">
        <v>0</v>
      </c>
      <c r="L8" s="63">
        <v>0</v>
      </c>
      <c r="M8" s="63">
        <v>0.55000000000000004</v>
      </c>
      <c r="N8" s="63">
        <v>10</v>
      </c>
      <c r="O8" s="63">
        <v>32.5</v>
      </c>
      <c r="P8" s="63">
        <v>7</v>
      </c>
      <c r="Q8" s="63">
        <v>0.55000000000000004</v>
      </c>
    </row>
    <row r="9" spans="1:17" ht="15.75" x14ac:dyDescent="0.25">
      <c r="A9" s="68" t="s">
        <v>120</v>
      </c>
      <c r="B9" s="87" t="s">
        <v>26</v>
      </c>
      <c r="C9" s="87"/>
      <c r="D9" s="87"/>
      <c r="E9" s="63">
        <v>10</v>
      </c>
      <c r="F9" s="63">
        <v>1.32</v>
      </c>
      <c r="G9" s="63">
        <v>0.24</v>
      </c>
      <c r="H9" s="63">
        <v>6.68</v>
      </c>
      <c r="I9" s="63">
        <v>34.799999999999997</v>
      </c>
      <c r="J9" s="63">
        <v>0.04</v>
      </c>
      <c r="K9" s="63">
        <v>0</v>
      </c>
      <c r="L9" s="63">
        <v>0</v>
      </c>
      <c r="M9" s="63">
        <v>0.28000000000000003</v>
      </c>
      <c r="N9" s="63">
        <v>7</v>
      </c>
      <c r="O9" s="63">
        <v>31.6</v>
      </c>
      <c r="P9" s="63">
        <v>9.4</v>
      </c>
      <c r="Q9" s="63">
        <v>0.78</v>
      </c>
    </row>
    <row r="10" spans="1:17" ht="31.5" customHeight="1" x14ac:dyDescent="0.25">
      <c r="A10" s="68" t="s">
        <v>166</v>
      </c>
      <c r="B10" s="79" t="s">
        <v>87</v>
      </c>
      <c r="C10" s="80"/>
      <c r="D10" s="81"/>
      <c r="E10" s="63">
        <v>100</v>
      </c>
      <c r="F10" s="63">
        <v>6.06</v>
      </c>
      <c r="G10" s="63">
        <v>1.8</v>
      </c>
      <c r="H10" s="63">
        <v>48</v>
      </c>
      <c r="I10" s="63">
        <v>234</v>
      </c>
      <c r="J10" s="63">
        <v>0.02</v>
      </c>
      <c r="K10" s="63">
        <v>0.01</v>
      </c>
      <c r="L10" s="63">
        <v>0</v>
      </c>
      <c r="M10" s="63">
        <v>0.32</v>
      </c>
      <c r="N10" s="63">
        <v>12</v>
      </c>
      <c r="O10" s="63">
        <v>21</v>
      </c>
      <c r="P10" s="63">
        <v>8</v>
      </c>
      <c r="Q10" s="63">
        <v>0.23</v>
      </c>
    </row>
    <row r="11" spans="1:17" ht="15.75" x14ac:dyDescent="0.25">
      <c r="A11" s="4"/>
      <c r="B11" s="79"/>
      <c r="C11" s="80"/>
      <c r="D11" s="81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15.75" x14ac:dyDescent="0.25">
      <c r="A12" s="4"/>
      <c r="B12" s="79"/>
      <c r="C12" s="80"/>
      <c r="D12" s="81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4"/>
      <c r="B13" s="79"/>
      <c r="C13" s="80"/>
      <c r="D13" s="81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5.75" x14ac:dyDescent="0.25">
      <c r="A14" s="20"/>
      <c r="B14" s="100" t="s">
        <v>27</v>
      </c>
      <c r="C14" s="100"/>
      <c r="D14" s="100"/>
      <c r="E14" s="20"/>
      <c r="F14" s="21">
        <f t="shared" ref="F14:Q14" si="0">SUM(F5:F13)</f>
        <v>15.98</v>
      </c>
      <c r="G14" s="21">
        <f t="shared" si="0"/>
        <v>14.990000000000002</v>
      </c>
      <c r="H14" s="21">
        <f t="shared" si="0"/>
        <v>119.46000000000001</v>
      </c>
      <c r="I14" s="21">
        <f t="shared" si="0"/>
        <v>678.40000000000009</v>
      </c>
      <c r="J14" s="21">
        <f t="shared" si="0"/>
        <v>0.16</v>
      </c>
      <c r="K14" s="21">
        <f t="shared" si="0"/>
        <v>0.4</v>
      </c>
      <c r="L14" s="21">
        <f t="shared" si="0"/>
        <v>36.01</v>
      </c>
      <c r="M14" s="21">
        <f t="shared" si="0"/>
        <v>1.36</v>
      </c>
      <c r="N14" s="21">
        <f t="shared" si="0"/>
        <v>186.02</v>
      </c>
      <c r="O14" s="21">
        <f t="shared" si="0"/>
        <v>210.71</v>
      </c>
      <c r="P14" s="21">
        <f t="shared" si="0"/>
        <v>44.160000000000004</v>
      </c>
      <c r="Q14" s="21">
        <f t="shared" si="0"/>
        <v>2.16</v>
      </c>
    </row>
    <row r="15" spans="1:17" ht="15.75" x14ac:dyDescent="0.25">
      <c r="A15" s="19"/>
      <c r="B15" s="19"/>
      <c r="C15" s="19"/>
      <c r="D15" s="19"/>
      <c r="E15" s="1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5.75" x14ac:dyDescent="0.25">
      <c r="A16" s="6"/>
      <c r="B16" s="6"/>
      <c r="C16" s="6"/>
      <c r="D16" s="6"/>
      <c r="E16" s="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x14ac:dyDescent="0.25">
      <c r="A17" s="6"/>
      <c r="B17" s="6"/>
      <c r="C17" s="6"/>
      <c r="D17" s="6"/>
      <c r="E17" s="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83" t="s">
        <v>19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 ht="41.25" customHeight="1" x14ac:dyDescent="0.25">
      <c r="A19" s="71" t="s">
        <v>186</v>
      </c>
      <c r="B19" s="90" t="s">
        <v>66</v>
      </c>
      <c r="C19" s="90"/>
      <c r="D19" s="90"/>
      <c r="E19" s="62">
        <v>60</v>
      </c>
      <c r="F19" s="62">
        <v>0.7</v>
      </c>
      <c r="G19" s="62">
        <v>7.07</v>
      </c>
      <c r="H19" s="62">
        <v>2.2999999999999998</v>
      </c>
      <c r="I19" s="62">
        <v>76</v>
      </c>
      <c r="J19" s="62">
        <v>0.03</v>
      </c>
      <c r="K19" s="62">
        <v>29.82</v>
      </c>
      <c r="L19" s="62">
        <v>0</v>
      </c>
      <c r="M19" s="62">
        <v>3.57</v>
      </c>
      <c r="N19" s="62">
        <v>16.100000000000001</v>
      </c>
      <c r="O19" s="62">
        <v>15.4</v>
      </c>
      <c r="P19" s="62">
        <v>10.5</v>
      </c>
      <c r="Q19" s="62">
        <v>0.56000000000000005</v>
      </c>
    </row>
    <row r="20" spans="1:17" ht="33" customHeight="1" x14ac:dyDescent="0.25">
      <c r="A20" s="68" t="s">
        <v>183</v>
      </c>
      <c r="B20" s="87" t="s">
        <v>237</v>
      </c>
      <c r="C20" s="87"/>
      <c r="D20" s="87"/>
      <c r="E20" s="63">
        <v>180</v>
      </c>
      <c r="F20" s="63">
        <v>3.69</v>
      </c>
      <c r="G20" s="63">
        <v>4.16</v>
      </c>
      <c r="H20" s="63">
        <v>12.13</v>
      </c>
      <c r="I20" s="63">
        <v>101</v>
      </c>
      <c r="J20" s="63">
        <v>0.25</v>
      </c>
      <c r="K20" s="63">
        <v>6.4</v>
      </c>
      <c r="L20" s="63">
        <v>0.1</v>
      </c>
      <c r="M20" s="63">
        <v>2.4500000000000002</v>
      </c>
      <c r="N20" s="63">
        <v>182.7</v>
      </c>
      <c r="O20" s="63">
        <v>258.2</v>
      </c>
      <c r="P20" s="63">
        <v>48.45</v>
      </c>
      <c r="Q20" s="63">
        <v>2.2000000000000002</v>
      </c>
    </row>
    <row r="21" spans="1:17" ht="21" customHeight="1" x14ac:dyDescent="0.25">
      <c r="A21" s="68" t="s">
        <v>130</v>
      </c>
      <c r="B21" s="95" t="s">
        <v>83</v>
      </c>
      <c r="C21" s="95"/>
      <c r="D21" s="95"/>
      <c r="E21" s="64">
        <v>70</v>
      </c>
      <c r="F21" s="63">
        <v>7.13</v>
      </c>
      <c r="G21" s="63">
        <v>7</v>
      </c>
      <c r="H21" s="63">
        <v>9.9</v>
      </c>
      <c r="I21" s="64">
        <v>131</v>
      </c>
      <c r="J21" s="64">
        <v>0.02</v>
      </c>
      <c r="K21" s="64">
        <v>9.01</v>
      </c>
      <c r="L21" s="64">
        <v>0</v>
      </c>
      <c r="M21" s="64">
        <v>0.21</v>
      </c>
      <c r="N21" s="64">
        <v>24.7</v>
      </c>
      <c r="O21" s="64">
        <v>75</v>
      </c>
      <c r="P21" s="64">
        <v>15.3</v>
      </c>
      <c r="Q21" s="64">
        <v>1.0900000000000001</v>
      </c>
    </row>
    <row r="22" spans="1:17" ht="33.75" customHeight="1" x14ac:dyDescent="0.25">
      <c r="A22" s="68" t="s">
        <v>195</v>
      </c>
      <c r="B22" s="79" t="s">
        <v>247</v>
      </c>
      <c r="C22" s="80"/>
      <c r="D22" s="81"/>
      <c r="E22" s="50">
        <v>150</v>
      </c>
      <c r="F22" s="50">
        <v>3.36</v>
      </c>
      <c r="G22" s="50">
        <v>2.6</v>
      </c>
      <c r="H22" s="50">
        <v>9.09</v>
      </c>
      <c r="I22" s="50">
        <v>57.9</v>
      </c>
      <c r="J22" s="50">
        <v>0.69</v>
      </c>
      <c r="K22" s="50">
        <v>17.8</v>
      </c>
      <c r="L22" s="50">
        <v>0.05</v>
      </c>
      <c r="M22" s="50">
        <v>1.21</v>
      </c>
      <c r="N22" s="50">
        <v>105.57</v>
      </c>
      <c r="O22" s="50">
        <v>95.19</v>
      </c>
      <c r="P22" s="50">
        <v>41.5</v>
      </c>
      <c r="Q22" s="50">
        <v>1.73</v>
      </c>
    </row>
    <row r="23" spans="1:17" ht="37.5" customHeight="1" x14ac:dyDescent="0.25">
      <c r="A23" s="68" t="s">
        <v>142</v>
      </c>
      <c r="B23" s="79" t="s">
        <v>210</v>
      </c>
      <c r="C23" s="80"/>
      <c r="D23" s="81"/>
      <c r="E23" s="63">
        <v>200</v>
      </c>
      <c r="F23" s="63">
        <v>0.5</v>
      </c>
      <c r="G23" s="63">
        <v>0</v>
      </c>
      <c r="H23" s="63">
        <v>27</v>
      </c>
      <c r="I23" s="63">
        <v>110</v>
      </c>
      <c r="J23" s="63">
        <v>0.01</v>
      </c>
      <c r="K23" s="63">
        <v>0.5</v>
      </c>
      <c r="L23" s="63">
        <v>0</v>
      </c>
      <c r="M23" s="63">
        <v>0</v>
      </c>
      <c r="N23" s="63">
        <v>28</v>
      </c>
      <c r="O23" s="63">
        <v>19</v>
      </c>
      <c r="P23" s="63">
        <v>7</v>
      </c>
      <c r="Q23" s="63">
        <v>1.5</v>
      </c>
    </row>
    <row r="24" spans="1:17" ht="15.75" x14ac:dyDescent="0.25">
      <c r="A24" s="68" t="s">
        <v>119</v>
      </c>
      <c r="B24" s="87" t="s">
        <v>25</v>
      </c>
      <c r="C24" s="87"/>
      <c r="D24" s="87"/>
      <c r="E24" s="63">
        <v>30</v>
      </c>
      <c r="F24" s="63">
        <v>3.8</v>
      </c>
      <c r="G24" s="63">
        <v>0.4</v>
      </c>
      <c r="H24" s="63">
        <v>24.6</v>
      </c>
      <c r="I24" s="63">
        <v>117</v>
      </c>
      <c r="J24" s="63">
        <v>0.06</v>
      </c>
      <c r="K24" s="63">
        <v>0</v>
      </c>
      <c r="L24" s="63">
        <v>0</v>
      </c>
      <c r="M24" s="63">
        <v>0.55000000000000004</v>
      </c>
      <c r="N24" s="63">
        <v>10</v>
      </c>
      <c r="O24" s="63">
        <v>32.5</v>
      </c>
      <c r="P24" s="63">
        <v>7</v>
      </c>
      <c r="Q24" s="63">
        <v>0.55000000000000004</v>
      </c>
    </row>
    <row r="25" spans="1:17" ht="15.75" x14ac:dyDescent="0.25">
      <c r="A25" s="68" t="s">
        <v>120</v>
      </c>
      <c r="B25" s="87" t="s">
        <v>26</v>
      </c>
      <c r="C25" s="87"/>
      <c r="D25" s="87"/>
      <c r="E25" s="63">
        <v>20</v>
      </c>
      <c r="F25" s="63">
        <v>1.98</v>
      </c>
      <c r="G25" s="63">
        <v>0.36</v>
      </c>
      <c r="H25" s="63">
        <v>10.02</v>
      </c>
      <c r="I25" s="63">
        <v>52.2</v>
      </c>
      <c r="J25" s="63">
        <v>0.05</v>
      </c>
      <c r="K25" s="63">
        <v>0</v>
      </c>
      <c r="L25" s="63">
        <v>0</v>
      </c>
      <c r="M25" s="63">
        <v>0.42</v>
      </c>
      <c r="N25" s="63">
        <v>10.5</v>
      </c>
      <c r="O25" s="63">
        <v>47.4</v>
      </c>
      <c r="P25" s="63">
        <v>14.1</v>
      </c>
      <c r="Q25" s="63">
        <v>1.17</v>
      </c>
    </row>
    <row r="26" spans="1:17" ht="15.75" x14ac:dyDescent="0.25">
      <c r="A26" s="4"/>
      <c r="B26" s="79"/>
      <c r="C26" s="80"/>
      <c r="D26" s="81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ht="15.75" x14ac:dyDescent="0.25">
      <c r="A27" s="4"/>
      <c r="B27" s="79"/>
      <c r="C27" s="80"/>
      <c r="D27" s="81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5.75" x14ac:dyDescent="0.25">
      <c r="A28" s="20"/>
      <c r="B28" s="100" t="s">
        <v>27</v>
      </c>
      <c r="C28" s="100"/>
      <c r="D28" s="100"/>
      <c r="E28" s="20"/>
      <c r="F28" s="21">
        <f>SUM(F19:F27)</f>
        <v>21.16</v>
      </c>
      <c r="G28" s="21">
        <f t="shared" ref="G28:Q28" si="1">SUM(G19:G27)</f>
        <v>21.59</v>
      </c>
      <c r="H28" s="21">
        <f t="shared" si="1"/>
        <v>95.04</v>
      </c>
      <c r="I28" s="21">
        <f t="shared" si="1"/>
        <v>645.1</v>
      </c>
      <c r="J28" s="21">
        <f t="shared" si="1"/>
        <v>1.1100000000000001</v>
      </c>
      <c r="K28" s="21">
        <f t="shared" si="1"/>
        <v>63.53</v>
      </c>
      <c r="L28" s="21">
        <f t="shared" si="1"/>
        <v>0.15000000000000002</v>
      </c>
      <c r="M28" s="21">
        <f t="shared" si="1"/>
        <v>8.41</v>
      </c>
      <c r="N28" s="21">
        <f t="shared" si="1"/>
        <v>377.56999999999994</v>
      </c>
      <c r="O28" s="21">
        <f t="shared" si="1"/>
        <v>542.68999999999994</v>
      </c>
      <c r="P28" s="21">
        <f t="shared" si="1"/>
        <v>143.85</v>
      </c>
      <c r="Q28" s="21">
        <f t="shared" si="1"/>
        <v>8.8000000000000007</v>
      </c>
    </row>
    <row r="29" spans="1:17" ht="15.75" x14ac:dyDescent="0.25">
      <c r="A29" s="19"/>
      <c r="B29" s="19"/>
      <c r="C29" s="19"/>
      <c r="D29" s="19"/>
      <c r="E29" s="1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 ht="15.75" x14ac:dyDescent="0.25">
      <c r="A30" s="6"/>
      <c r="B30" s="6"/>
      <c r="C30" s="6"/>
      <c r="D30" s="6"/>
      <c r="E30" s="6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15.75" x14ac:dyDescent="0.25">
      <c r="A31" s="6"/>
      <c r="B31" s="6"/>
      <c r="C31" s="6"/>
      <c r="D31" s="6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83" t="s">
        <v>20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</row>
    <row r="33" spans="1:17" ht="15.75" x14ac:dyDescent="0.25">
      <c r="A33" s="71" t="s">
        <v>127</v>
      </c>
      <c r="B33" s="90" t="s">
        <v>28</v>
      </c>
      <c r="C33" s="90"/>
      <c r="D33" s="90"/>
      <c r="E33" s="63">
        <v>220</v>
      </c>
      <c r="F33" s="63">
        <v>0.88</v>
      </c>
      <c r="G33" s="63">
        <v>0.88</v>
      </c>
      <c r="H33" s="63">
        <v>21.56</v>
      </c>
      <c r="I33" s="63">
        <v>103.4</v>
      </c>
      <c r="J33" s="63">
        <v>0.06</v>
      </c>
      <c r="K33" s="63">
        <v>22</v>
      </c>
      <c r="L33" s="63">
        <v>0</v>
      </c>
      <c r="M33" s="63">
        <v>0.44</v>
      </c>
      <c r="N33" s="63">
        <v>35.200000000000003</v>
      </c>
      <c r="O33" s="63">
        <v>24.2</v>
      </c>
      <c r="P33" s="63">
        <v>19.8</v>
      </c>
      <c r="Q33" s="63">
        <v>4.8</v>
      </c>
    </row>
    <row r="34" spans="1:17" ht="15.75" customHeight="1" x14ac:dyDescent="0.25">
      <c r="A34" s="68" t="s">
        <v>128</v>
      </c>
      <c r="B34" s="87" t="s">
        <v>29</v>
      </c>
      <c r="C34" s="87"/>
      <c r="D34" s="87"/>
      <c r="E34" s="66">
        <v>100</v>
      </c>
      <c r="F34" s="66">
        <v>0.5</v>
      </c>
      <c r="G34" s="66">
        <v>0.1</v>
      </c>
      <c r="H34" s="66">
        <v>10.1</v>
      </c>
      <c r="I34" s="66">
        <v>46</v>
      </c>
      <c r="J34" s="66">
        <v>0</v>
      </c>
      <c r="K34" s="66">
        <v>10</v>
      </c>
      <c r="L34" s="66">
        <v>0</v>
      </c>
      <c r="M34" s="66">
        <v>0.33</v>
      </c>
      <c r="N34" s="66">
        <v>26</v>
      </c>
      <c r="O34" s="66">
        <v>41.3</v>
      </c>
      <c r="P34" s="66">
        <v>15</v>
      </c>
      <c r="Q34" s="66">
        <v>1.6</v>
      </c>
    </row>
    <row r="35" spans="1:17" ht="15.75" x14ac:dyDescent="0.25">
      <c r="A35" s="49"/>
      <c r="B35" s="87"/>
      <c r="C35" s="87"/>
      <c r="D35" s="87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</row>
    <row r="36" spans="1:17" ht="15.75" x14ac:dyDescent="0.25">
      <c r="A36" s="4"/>
      <c r="B36" s="79"/>
      <c r="C36" s="80"/>
      <c r="D36" s="81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ht="15.75" x14ac:dyDescent="0.25">
      <c r="A37" s="4"/>
      <c r="B37" s="79"/>
      <c r="C37" s="80"/>
      <c r="D37" s="81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ht="15.75" x14ac:dyDescent="0.25">
      <c r="A38" s="4"/>
      <c r="B38" s="79"/>
      <c r="C38" s="80"/>
      <c r="D38" s="81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ht="15.75" x14ac:dyDescent="0.25">
      <c r="A39" s="20"/>
      <c r="B39" s="100" t="s">
        <v>27</v>
      </c>
      <c r="C39" s="100"/>
      <c r="D39" s="100"/>
      <c r="E39" s="20"/>
      <c r="F39" s="21">
        <f>SUM(F33:F38)</f>
        <v>1.38</v>
      </c>
      <c r="G39" s="21">
        <f t="shared" ref="G39:Q39" si="2">SUM(G33:G38)</f>
        <v>0.98</v>
      </c>
      <c r="H39" s="21">
        <f t="shared" si="2"/>
        <v>31.659999999999997</v>
      </c>
      <c r="I39" s="21">
        <f t="shared" si="2"/>
        <v>149.4</v>
      </c>
      <c r="J39" s="21">
        <f t="shared" si="2"/>
        <v>0.06</v>
      </c>
      <c r="K39" s="21">
        <f t="shared" si="2"/>
        <v>32</v>
      </c>
      <c r="L39" s="21">
        <f t="shared" si="2"/>
        <v>0</v>
      </c>
      <c r="M39" s="21">
        <f t="shared" si="2"/>
        <v>0.77</v>
      </c>
      <c r="N39" s="21">
        <f t="shared" si="2"/>
        <v>61.2</v>
      </c>
      <c r="O39" s="21">
        <f t="shared" si="2"/>
        <v>65.5</v>
      </c>
      <c r="P39" s="21">
        <f t="shared" si="2"/>
        <v>34.799999999999997</v>
      </c>
      <c r="Q39" s="21">
        <f t="shared" si="2"/>
        <v>6.4</v>
      </c>
    </row>
    <row r="40" spans="1:17" ht="15.75" x14ac:dyDescent="0.25">
      <c r="A40" s="19"/>
      <c r="B40" s="19"/>
      <c r="C40" s="19"/>
      <c r="D40" s="19"/>
      <c r="E40" s="19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5.75" x14ac:dyDescent="0.25">
      <c r="A41" s="6"/>
      <c r="B41" s="6"/>
      <c r="C41" s="6"/>
      <c r="D41" s="6"/>
      <c r="E41" s="6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5.75" x14ac:dyDescent="0.25">
      <c r="A42" s="6"/>
      <c r="B42" s="6"/>
      <c r="C42" s="6"/>
      <c r="D42" s="6"/>
      <c r="E42" s="6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15.75" x14ac:dyDescent="0.25">
      <c r="A43" s="83" t="s">
        <v>21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</row>
    <row r="44" spans="1:17" ht="30.75" customHeight="1" x14ac:dyDescent="0.25">
      <c r="A44" s="71" t="s">
        <v>70</v>
      </c>
      <c r="B44" s="90" t="s">
        <v>92</v>
      </c>
      <c r="C44" s="90"/>
      <c r="D44" s="90"/>
      <c r="E44" s="62">
        <v>60</v>
      </c>
      <c r="F44" s="62">
        <v>1.4</v>
      </c>
      <c r="G44" s="62">
        <v>5.6</v>
      </c>
      <c r="H44" s="62">
        <v>8.34</v>
      </c>
      <c r="I44" s="62">
        <v>70</v>
      </c>
      <c r="J44" s="62">
        <v>0.15</v>
      </c>
      <c r="K44" s="62">
        <v>4.08</v>
      </c>
      <c r="L44" s="62">
        <v>0</v>
      </c>
      <c r="M44" s="62">
        <v>11.9</v>
      </c>
      <c r="N44" s="62">
        <v>17.100000000000001</v>
      </c>
      <c r="O44" s="62">
        <v>25.9</v>
      </c>
      <c r="P44" s="62">
        <v>11.7</v>
      </c>
      <c r="Q44" s="62">
        <v>0.26</v>
      </c>
    </row>
    <row r="45" spans="1:17" ht="15.75" customHeight="1" x14ac:dyDescent="0.25">
      <c r="A45" s="68" t="s">
        <v>84</v>
      </c>
      <c r="B45" s="88" t="s">
        <v>89</v>
      </c>
      <c r="C45" s="88"/>
      <c r="D45" s="88"/>
      <c r="E45" s="63">
        <v>20</v>
      </c>
      <c r="F45" s="63">
        <v>0.3</v>
      </c>
      <c r="G45" s="63">
        <v>2.1</v>
      </c>
      <c r="H45" s="63">
        <v>0.6</v>
      </c>
      <c r="I45" s="63">
        <v>23</v>
      </c>
      <c r="J45" s="63">
        <v>0</v>
      </c>
      <c r="K45" s="63">
        <v>0.01</v>
      </c>
      <c r="L45" s="63">
        <v>0.01</v>
      </c>
      <c r="M45" s="63">
        <v>0.04</v>
      </c>
      <c r="N45" s="63">
        <v>8.4</v>
      </c>
      <c r="O45" s="63">
        <v>9.9</v>
      </c>
      <c r="P45" s="63">
        <v>0.96</v>
      </c>
      <c r="Q45" s="63">
        <v>0.2</v>
      </c>
    </row>
    <row r="46" spans="1:17" ht="37.5" customHeight="1" x14ac:dyDescent="0.25">
      <c r="A46" s="68" t="s">
        <v>172</v>
      </c>
      <c r="B46" s="87" t="s">
        <v>226</v>
      </c>
      <c r="C46" s="87"/>
      <c r="D46" s="87"/>
      <c r="E46" s="63">
        <v>100</v>
      </c>
      <c r="F46" s="51">
        <v>19.100000000000001</v>
      </c>
      <c r="G46" s="51">
        <v>2.88</v>
      </c>
      <c r="H46" s="51">
        <v>13.2</v>
      </c>
      <c r="I46" s="51">
        <v>155.30000000000001</v>
      </c>
      <c r="J46" s="63">
        <v>0.08</v>
      </c>
      <c r="K46" s="63">
        <v>0.55000000000000004</v>
      </c>
      <c r="L46" s="63">
        <v>0.02</v>
      </c>
      <c r="M46" s="63">
        <v>1.1200000000000001</v>
      </c>
      <c r="N46" s="63">
        <v>48.1</v>
      </c>
      <c r="O46" s="63">
        <v>220</v>
      </c>
      <c r="P46" s="63">
        <v>31.6</v>
      </c>
      <c r="Q46" s="63">
        <v>0.82</v>
      </c>
    </row>
    <row r="47" spans="1:17" ht="36" customHeight="1" x14ac:dyDescent="0.25">
      <c r="A47" s="68" t="s">
        <v>173</v>
      </c>
      <c r="B47" s="87" t="s">
        <v>227</v>
      </c>
      <c r="C47" s="87"/>
      <c r="D47" s="87"/>
      <c r="E47" s="63">
        <v>150</v>
      </c>
      <c r="F47" s="63">
        <v>5</v>
      </c>
      <c r="G47" s="63">
        <v>11.6</v>
      </c>
      <c r="H47" s="63">
        <v>18</v>
      </c>
      <c r="I47" s="63">
        <v>225</v>
      </c>
      <c r="J47" s="63">
        <v>0.14000000000000001</v>
      </c>
      <c r="K47" s="63">
        <v>5.4</v>
      </c>
      <c r="L47" s="63">
        <v>0.01</v>
      </c>
      <c r="M47" s="63">
        <v>0.4</v>
      </c>
      <c r="N47" s="63">
        <v>62.6</v>
      </c>
      <c r="O47" s="63">
        <v>125</v>
      </c>
      <c r="P47" s="63">
        <v>34.6</v>
      </c>
      <c r="Q47" s="63">
        <v>1.06</v>
      </c>
    </row>
    <row r="48" spans="1:17" ht="36.75" customHeight="1" x14ac:dyDescent="0.25">
      <c r="A48" s="68" t="s">
        <v>132</v>
      </c>
      <c r="B48" s="79" t="s">
        <v>204</v>
      </c>
      <c r="C48" s="80"/>
      <c r="D48" s="81"/>
      <c r="E48" s="63">
        <v>200</v>
      </c>
      <c r="F48" s="63">
        <v>0.7</v>
      </c>
      <c r="G48" s="63">
        <v>0.3</v>
      </c>
      <c r="H48" s="63">
        <v>22.8</v>
      </c>
      <c r="I48" s="63">
        <v>97</v>
      </c>
      <c r="J48" s="63">
        <v>0.01</v>
      </c>
      <c r="K48" s="63">
        <v>70</v>
      </c>
      <c r="L48" s="63">
        <v>0</v>
      </c>
      <c r="M48" s="63">
        <v>0</v>
      </c>
      <c r="N48" s="63">
        <v>12</v>
      </c>
      <c r="O48" s="63">
        <v>3</v>
      </c>
      <c r="P48" s="63">
        <v>3</v>
      </c>
      <c r="Q48" s="63">
        <v>1.5</v>
      </c>
    </row>
    <row r="49" spans="1:17" ht="15.75" x14ac:dyDescent="0.25">
      <c r="A49" s="68" t="s">
        <v>119</v>
      </c>
      <c r="B49" s="87" t="s">
        <v>25</v>
      </c>
      <c r="C49" s="87"/>
      <c r="D49" s="87"/>
      <c r="E49" s="63">
        <v>30</v>
      </c>
      <c r="F49" s="63">
        <v>3.8</v>
      </c>
      <c r="G49" s="63">
        <v>0.4</v>
      </c>
      <c r="H49" s="63">
        <v>24.6</v>
      </c>
      <c r="I49" s="63">
        <v>117</v>
      </c>
      <c r="J49" s="63">
        <v>0.06</v>
      </c>
      <c r="K49" s="63">
        <v>0</v>
      </c>
      <c r="L49" s="63">
        <v>0</v>
      </c>
      <c r="M49" s="63">
        <v>0.55000000000000004</v>
      </c>
      <c r="N49" s="63">
        <v>10</v>
      </c>
      <c r="O49" s="63">
        <v>32.5</v>
      </c>
      <c r="P49" s="63">
        <v>7</v>
      </c>
      <c r="Q49" s="63">
        <v>0.55000000000000004</v>
      </c>
    </row>
    <row r="50" spans="1:17" ht="15.75" x14ac:dyDescent="0.25">
      <c r="A50" s="68" t="s">
        <v>120</v>
      </c>
      <c r="B50" s="87" t="s">
        <v>26</v>
      </c>
      <c r="C50" s="87"/>
      <c r="D50" s="87"/>
      <c r="E50" s="63">
        <v>20</v>
      </c>
      <c r="F50" s="63">
        <v>1.98</v>
      </c>
      <c r="G50" s="63">
        <v>0.36</v>
      </c>
      <c r="H50" s="63">
        <v>10.02</v>
      </c>
      <c r="I50" s="63">
        <v>52.2</v>
      </c>
      <c r="J50" s="63">
        <v>0.05</v>
      </c>
      <c r="K50" s="63">
        <v>0</v>
      </c>
      <c r="L50" s="63">
        <v>0</v>
      </c>
      <c r="M50" s="63">
        <v>0.42</v>
      </c>
      <c r="N50" s="63">
        <v>10.5</v>
      </c>
      <c r="O50" s="63">
        <v>47.4</v>
      </c>
      <c r="P50" s="63">
        <v>14.1</v>
      </c>
      <c r="Q50" s="63">
        <v>1.17</v>
      </c>
    </row>
    <row r="51" spans="1:17" ht="15.75" x14ac:dyDescent="0.25">
      <c r="A51" s="4"/>
      <c r="B51" s="79"/>
      <c r="C51" s="80"/>
      <c r="D51" s="81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1:17" ht="15.75" x14ac:dyDescent="0.25">
      <c r="A52" s="4"/>
      <c r="B52" s="79"/>
      <c r="C52" s="80"/>
      <c r="D52" s="81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ht="15.75" x14ac:dyDescent="0.25">
      <c r="A53" s="4"/>
      <c r="B53" s="79"/>
      <c r="C53" s="80"/>
      <c r="D53" s="81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ht="15.75" x14ac:dyDescent="0.25">
      <c r="A54" s="20"/>
      <c r="B54" s="100" t="s">
        <v>27</v>
      </c>
      <c r="C54" s="100"/>
      <c r="D54" s="100"/>
      <c r="E54" s="20"/>
      <c r="F54" s="21">
        <f>SUM(F44:F53)</f>
        <v>32.28</v>
      </c>
      <c r="G54" s="21">
        <f t="shared" ref="G54:Q54" si="3">SUM(G44:G53)</f>
        <v>23.24</v>
      </c>
      <c r="H54" s="21">
        <f t="shared" si="3"/>
        <v>97.559999999999988</v>
      </c>
      <c r="I54" s="21">
        <f t="shared" si="3"/>
        <v>739.5</v>
      </c>
      <c r="J54" s="21">
        <f t="shared" si="3"/>
        <v>0.49</v>
      </c>
      <c r="K54" s="21">
        <f t="shared" si="3"/>
        <v>80.039999999999992</v>
      </c>
      <c r="L54" s="21">
        <f t="shared" si="3"/>
        <v>0.04</v>
      </c>
      <c r="M54" s="21">
        <f t="shared" si="3"/>
        <v>14.43</v>
      </c>
      <c r="N54" s="21">
        <f t="shared" si="3"/>
        <v>168.7</v>
      </c>
      <c r="O54" s="21">
        <f t="shared" si="3"/>
        <v>463.7</v>
      </c>
      <c r="P54" s="21">
        <f t="shared" si="3"/>
        <v>102.96000000000001</v>
      </c>
      <c r="Q54" s="21">
        <f t="shared" si="3"/>
        <v>5.56</v>
      </c>
    </row>
    <row r="55" spans="1:17" ht="15.75" x14ac:dyDescent="0.25">
      <c r="A55" s="19"/>
      <c r="B55" s="19"/>
      <c r="C55" s="19"/>
      <c r="D55" s="19"/>
      <c r="E55" s="19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1:17" ht="15.75" x14ac:dyDescent="0.25">
      <c r="A56" s="6"/>
      <c r="B56" s="6"/>
      <c r="C56" s="6"/>
      <c r="D56" s="6"/>
      <c r="E56" s="6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ht="15.75" x14ac:dyDescent="0.25">
      <c r="A57" s="6"/>
      <c r="B57" s="6"/>
      <c r="C57" s="6"/>
      <c r="D57" s="6"/>
      <c r="E57" s="6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ht="15.75" x14ac:dyDescent="0.25">
      <c r="A58" s="83" t="s">
        <v>22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</row>
    <row r="59" spans="1:17" ht="15.75" x14ac:dyDescent="0.25">
      <c r="A59" s="71" t="s">
        <v>133</v>
      </c>
      <c r="B59" s="90" t="s">
        <v>108</v>
      </c>
      <c r="C59" s="90"/>
      <c r="D59" s="90"/>
      <c r="E59" s="66" t="s">
        <v>31</v>
      </c>
      <c r="F59" s="66">
        <v>0.6</v>
      </c>
      <c r="G59" s="66">
        <v>2</v>
      </c>
      <c r="H59" s="66">
        <v>8</v>
      </c>
      <c r="I59" s="66">
        <v>80</v>
      </c>
      <c r="J59" s="66">
        <v>0.06</v>
      </c>
      <c r="K59" s="66">
        <v>1.4</v>
      </c>
      <c r="L59" s="66">
        <v>0.04</v>
      </c>
      <c r="M59" s="66">
        <v>0</v>
      </c>
      <c r="N59" s="66">
        <v>240</v>
      </c>
      <c r="O59" s="66">
        <v>180</v>
      </c>
      <c r="P59" s="66">
        <v>28</v>
      </c>
      <c r="Q59" s="66">
        <v>0.2</v>
      </c>
    </row>
    <row r="60" spans="1:17" ht="15.75" x14ac:dyDescent="0.25">
      <c r="A60" s="71" t="s">
        <v>109</v>
      </c>
      <c r="B60" s="79" t="s">
        <v>98</v>
      </c>
      <c r="C60" s="80"/>
      <c r="D60" s="81"/>
      <c r="E60" s="61">
        <v>70</v>
      </c>
      <c r="F60" s="61">
        <v>5.4</v>
      </c>
      <c r="G60" s="61">
        <v>4.3099999999999996</v>
      </c>
      <c r="H60" s="61">
        <v>39.9</v>
      </c>
      <c r="I60" s="61">
        <v>220.5</v>
      </c>
      <c r="J60" s="61">
        <v>7.0000000000000007E-2</v>
      </c>
      <c r="K60" s="61">
        <v>0</v>
      </c>
      <c r="L60" s="61">
        <v>0.03</v>
      </c>
      <c r="M60" s="61">
        <v>0.81</v>
      </c>
      <c r="N60" s="61">
        <v>11.6</v>
      </c>
      <c r="O60" s="61">
        <v>44.3</v>
      </c>
      <c r="P60" s="61">
        <v>8.16</v>
      </c>
      <c r="Q60" s="61">
        <v>0.7</v>
      </c>
    </row>
    <row r="61" spans="1:17" ht="15.75" x14ac:dyDescent="0.25">
      <c r="A61" s="22"/>
      <c r="B61" s="79"/>
      <c r="C61" s="80"/>
      <c r="D61" s="81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</row>
    <row r="62" spans="1:17" ht="15.75" x14ac:dyDescent="0.25">
      <c r="A62" s="22"/>
      <c r="B62" s="79"/>
      <c r="C62" s="80"/>
      <c r="D62" s="81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</row>
    <row r="63" spans="1:17" ht="15.75" x14ac:dyDescent="0.25">
      <c r="A63" s="20"/>
      <c r="B63" s="100" t="s">
        <v>27</v>
      </c>
      <c r="C63" s="100"/>
      <c r="D63" s="100"/>
      <c r="E63" s="20"/>
      <c r="F63" s="21">
        <f>SUM(F59:F62)</f>
        <v>6</v>
      </c>
      <c r="G63" s="21">
        <f t="shared" ref="G63:Q63" si="4">SUM(G59:G62)</f>
        <v>6.31</v>
      </c>
      <c r="H63" s="21">
        <f t="shared" si="4"/>
        <v>47.9</v>
      </c>
      <c r="I63" s="21">
        <f t="shared" si="4"/>
        <v>300.5</v>
      </c>
      <c r="J63" s="21">
        <f t="shared" si="4"/>
        <v>0.13</v>
      </c>
      <c r="K63" s="21">
        <f t="shared" si="4"/>
        <v>1.4</v>
      </c>
      <c r="L63" s="21">
        <f t="shared" si="4"/>
        <v>7.0000000000000007E-2</v>
      </c>
      <c r="M63" s="21">
        <f t="shared" si="4"/>
        <v>0.81</v>
      </c>
      <c r="N63" s="21">
        <f t="shared" si="4"/>
        <v>251.6</v>
      </c>
      <c r="O63" s="21">
        <f t="shared" si="4"/>
        <v>224.3</v>
      </c>
      <c r="P63" s="21">
        <f t="shared" si="4"/>
        <v>36.159999999999997</v>
      </c>
      <c r="Q63" s="21">
        <f t="shared" si="4"/>
        <v>0.89999999999999991</v>
      </c>
    </row>
    <row r="64" spans="1:17" ht="15.75" x14ac:dyDescent="0.25">
      <c r="A64" s="19"/>
      <c r="B64" s="19"/>
      <c r="C64" s="19"/>
      <c r="D64" s="19"/>
      <c r="E64" s="19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ht="15.75" x14ac:dyDescent="0.25">
      <c r="A65" s="6"/>
      <c r="B65" s="6"/>
      <c r="C65" s="6"/>
      <c r="D65" s="6"/>
      <c r="E65" s="6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 ht="15.75" x14ac:dyDescent="0.25">
      <c r="A66" s="24"/>
      <c r="B66" s="24"/>
      <c r="C66" s="24"/>
      <c r="D66" s="24"/>
      <c r="E66" s="24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</row>
    <row r="67" spans="1:17" ht="15.75" x14ac:dyDescent="0.25">
      <c r="A67" s="22"/>
      <c r="B67" s="90"/>
      <c r="C67" s="90"/>
      <c r="D67" s="90"/>
      <c r="E67" s="22"/>
      <c r="F67" s="22" t="s">
        <v>7</v>
      </c>
      <c r="G67" s="22" t="s">
        <v>8</v>
      </c>
      <c r="H67" s="22" t="s">
        <v>9</v>
      </c>
      <c r="I67" s="22" t="s">
        <v>23</v>
      </c>
      <c r="J67" s="22" t="s">
        <v>10</v>
      </c>
      <c r="K67" s="22" t="s">
        <v>11</v>
      </c>
      <c r="L67" s="22" t="s">
        <v>12</v>
      </c>
      <c r="M67" s="22" t="s">
        <v>13</v>
      </c>
      <c r="N67" s="22" t="s">
        <v>14</v>
      </c>
      <c r="O67" s="22" t="s">
        <v>15</v>
      </c>
      <c r="P67" s="22" t="s">
        <v>16</v>
      </c>
      <c r="Q67" s="22" t="s">
        <v>17</v>
      </c>
    </row>
    <row r="68" spans="1:17" s="38" customFormat="1" ht="32.25" customHeight="1" x14ac:dyDescent="0.25">
      <c r="A68" s="4"/>
      <c r="B68" s="87" t="s">
        <v>53</v>
      </c>
      <c r="C68" s="87"/>
      <c r="D68" s="87"/>
      <c r="E68" s="4"/>
      <c r="F68" s="34">
        <f>F63+F54+F39+F28+F14</f>
        <v>76.800000000000011</v>
      </c>
      <c r="G68" s="34">
        <f t="shared" ref="G68:Q68" si="5">G63+G54+G39+G28+G14</f>
        <v>67.11</v>
      </c>
      <c r="H68" s="34">
        <f t="shared" si="5"/>
        <v>391.62</v>
      </c>
      <c r="I68" s="34">
        <f t="shared" si="5"/>
        <v>2512.9</v>
      </c>
      <c r="J68" s="34">
        <f t="shared" si="5"/>
        <v>1.95</v>
      </c>
      <c r="K68" s="34">
        <f t="shared" si="5"/>
        <v>177.37</v>
      </c>
      <c r="L68" s="34">
        <f t="shared" si="5"/>
        <v>36.269999999999996</v>
      </c>
      <c r="M68" s="34">
        <f t="shared" si="5"/>
        <v>25.78</v>
      </c>
      <c r="N68" s="34">
        <f t="shared" si="5"/>
        <v>1045.0899999999999</v>
      </c>
      <c r="O68" s="34">
        <f t="shared" si="5"/>
        <v>1506.9</v>
      </c>
      <c r="P68" s="34">
        <f t="shared" si="5"/>
        <v>361.93</v>
      </c>
      <c r="Q68" s="34">
        <f t="shared" si="5"/>
        <v>23.82</v>
      </c>
    </row>
  </sheetData>
  <mergeCells count="58">
    <mergeCell ref="N1:Q1"/>
    <mergeCell ref="B3:D3"/>
    <mergeCell ref="A4:Q4"/>
    <mergeCell ref="A1:A2"/>
    <mergeCell ref="B1:D2"/>
    <mergeCell ref="E1:E2"/>
    <mergeCell ref="F1:H1"/>
    <mergeCell ref="I1:I2"/>
    <mergeCell ref="J1:M1"/>
    <mergeCell ref="B7:D7"/>
    <mergeCell ref="B5:D5"/>
    <mergeCell ref="B6:D6"/>
    <mergeCell ref="B28:D28"/>
    <mergeCell ref="B8:D8"/>
    <mergeCell ref="B9:D9"/>
    <mergeCell ref="B10:D10"/>
    <mergeCell ref="B14:D14"/>
    <mergeCell ref="A18:Q18"/>
    <mergeCell ref="B19:D19"/>
    <mergeCell ref="B20:D20"/>
    <mergeCell ref="B21:D21"/>
    <mergeCell ref="B22:D22"/>
    <mergeCell ref="B23:D23"/>
    <mergeCell ref="B24:D24"/>
    <mergeCell ref="B49:D49"/>
    <mergeCell ref="A32:Q32"/>
    <mergeCell ref="B33:D33"/>
    <mergeCell ref="B34:D34"/>
    <mergeCell ref="B35:D35"/>
    <mergeCell ref="B39:D39"/>
    <mergeCell ref="A43:Q43"/>
    <mergeCell ref="B38:D38"/>
    <mergeCell ref="B44:D44"/>
    <mergeCell ref="B45:D45"/>
    <mergeCell ref="B46:D46"/>
    <mergeCell ref="B47:D47"/>
    <mergeCell ref="B48:D48"/>
    <mergeCell ref="B52:D52"/>
    <mergeCell ref="B53:D53"/>
    <mergeCell ref="B60:D60"/>
    <mergeCell ref="B61:D61"/>
    <mergeCell ref="B62:D62"/>
    <mergeCell ref="B68:D68"/>
    <mergeCell ref="B11:D11"/>
    <mergeCell ref="B12:D12"/>
    <mergeCell ref="B13:D13"/>
    <mergeCell ref="B25:D25"/>
    <mergeCell ref="B26:D26"/>
    <mergeCell ref="B27:D27"/>
    <mergeCell ref="B36:D36"/>
    <mergeCell ref="B37:D37"/>
    <mergeCell ref="B50:D50"/>
    <mergeCell ref="B54:D54"/>
    <mergeCell ref="A58:Q58"/>
    <mergeCell ref="B59:D59"/>
    <mergeCell ref="B63:D63"/>
    <mergeCell ref="B67:D67"/>
    <mergeCell ref="B51:D51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Q67"/>
  <sheetViews>
    <sheetView tabSelected="1" topLeftCell="A8" workbookViewId="0">
      <selection activeCell="B73" sqref="B73"/>
    </sheetView>
  </sheetViews>
  <sheetFormatPr defaultRowHeight="15" x14ac:dyDescent="0.25"/>
  <sheetData>
    <row r="1" spans="1:17" ht="15.75" x14ac:dyDescent="0.25">
      <c r="A1" s="87" t="s">
        <v>0</v>
      </c>
      <c r="B1" s="87" t="s">
        <v>1</v>
      </c>
      <c r="C1" s="87"/>
      <c r="D1" s="87"/>
      <c r="E1" s="87" t="s">
        <v>2</v>
      </c>
      <c r="F1" s="87" t="s">
        <v>3</v>
      </c>
      <c r="G1" s="87"/>
      <c r="H1" s="87"/>
      <c r="I1" s="87" t="s">
        <v>4</v>
      </c>
      <c r="J1" s="87" t="s">
        <v>5</v>
      </c>
      <c r="K1" s="87"/>
      <c r="L1" s="87"/>
      <c r="M1" s="87"/>
      <c r="N1" s="87" t="s">
        <v>6</v>
      </c>
      <c r="O1" s="87"/>
      <c r="P1" s="87"/>
      <c r="Q1" s="87"/>
    </row>
    <row r="2" spans="1:17" ht="15.75" x14ac:dyDescent="0.25">
      <c r="A2" s="87"/>
      <c r="B2" s="87"/>
      <c r="C2" s="87"/>
      <c r="D2" s="87"/>
      <c r="E2" s="87"/>
      <c r="F2" s="4" t="s">
        <v>7</v>
      </c>
      <c r="G2" s="4" t="s">
        <v>8</v>
      </c>
      <c r="H2" s="4" t="s">
        <v>9</v>
      </c>
      <c r="I2" s="87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87">
        <v>2</v>
      </c>
      <c r="C3" s="87"/>
      <c r="D3" s="87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87" t="s">
        <v>18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34.5" customHeight="1" x14ac:dyDescent="0.25">
      <c r="A5" s="68" t="s">
        <v>181</v>
      </c>
      <c r="B5" s="88" t="s">
        <v>234</v>
      </c>
      <c r="C5" s="88"/>
      <c r="D5" s="88"/>
      <c r="E5" s="63">
        <v>150</v>
      </c>
      <c r="F5" s="51">
        <v>6.72</v>
      </c>
      <c r="G5" s="51">
        <v>9.15</v>
      </c>
      <c r="H5" s="51">
        <v>34.799999999999997</v>
      </c>
      <c r="I5" s="51">
        <v>248.8</v>
      </c>
      <c r="J5" s="63">
        <v>0.15</v>
      </c>
      <c r="K5" s="63">
        <v>0</v>
      </c>
      <c r="L5" s="63">
        <v>4.12</v>
      </c>
      <c r="M5" s="63">
        <v>2.39</v>
      </c>
      <c r="N5" s="63">
        <v>3.38</v>
      </c>
      <c r="O5" s="63">
        <v>108</v>
      </c>
      <c r="P5" s="63">
        <v>37.119999999999997</v>
      </c>
      <c r="Q5" s="63">
        <v>2.12</v>
      </c>
    </row>
    <row r="6" spans="1:17" ht="0.75" hidden="1" customHeight="1" x14ac:dyDescent="0.25">
      <c r="A6" s="87" t="s">
        <v>70</v>
      </c>
      <c r="B6" s="110"/>
      <c r="C6" s="122"/>
      <c r="D6" s="122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ht="15.75" hidden="1" customHeight="1" x14ac:dyDescent="0.25">
      <c r="A7" s="89"/>
      <c r="B7" s="122"/>
      <c r="C7" s="122"/>
      <c r="D7" s="122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</row>
    <row r="8" spans="1:17" ht="35.25" customHeight="1" x14ac:dyDescent="0.25">
      <c r="A8" s="68" t="s">
        <v>136</v>
      </c>
      <c r="B8" s="95" t="s">
        <v>65</v>
      </c>
      <c r="C8" s="95"/>
      <c r="D8" s="95"/>
      <c r="E8" s="64">
        <v>200</v>
      </c>
      <c r="F8" s="51">
        <v>3.2</v>
      </c>
      <c r="G8" s="51">
        <v>2.7</v>
      </c>
      <c r="H8" s="51">
        <v>15.9</v>
      </c>
      <c r="I8" s="51">
        <v>79</v>
      </c>
      <c r="J8" s="63">
        <v>0.04</v>
      </c>
      <c r="K8" s="63">
        <v>1.3</v>
      </c>
      <c r="L8" s="63">
        <v>0.02</v>
      </c>
      <c r="M8" s="63">
        <v>0</v>
      </c>
      <c r="N8" s="63">
        <v>126</v>
      </c>
      <c r="O8" s="63">
        <v>90</v>
      </c>
      <c r="P8" s="63">
        <v>14</v>
      </c>
      <c r="Q8" s="63">
        <v>0.1</v>
      </c>
    </row>
    <row r="9" spans="1:17" ht="34.5" customHeight="1" x14ac:dyDescent="0.25">
      <c r="A9" s="68" t="s">
        <v>118</v>
      </c>
      <c r="B9" s="87" t="s">
        <v>197</v>
      </c>
      <c r="C9" s="87"/>
      <c r="D9" s="87"/>
      <c r="E9" s="63">
        <v>10</v>
      </c>
      <c r="F9" s="63">
        <v>0.5</v>
      </c>
      <c r="G9" s="63">
        <v>8.25</v>
      </c>
      <c r="H9" s="63">
        <v>0.08</v>
      </c>
      <c r="I9" s="63">
        <v>74.8</v>
      </c>
      <c r="J9" s="63">
        <v>0</v>
      </c>
      <c r="K9" s="63">
        <v>0</v>
      </c>
      <c r="L9" s="63">
        <v>0.04</v>
      </c>
      <c r="M9" s="63">
        <v>0.1</v>
      </c>
      <c r="N9" s="63">
        <v>0.12</v>
      </c>
      <c r="O9" s="63">
        <v>1.9</v>
      </c>
      <c r="P9" s="63">
        <v>0</v>
      </c>
      <c r="Q9" s="63">
        <v>0.02</v>
      </c>
    </row>
    <row r="10" spans="1:17" ht="15.75" x14ac:dyDescent="0.25">
      <c r="A10" s="68" t="s">
        <v>119</v>
      </c>
      <c r="B10" s="87" t="s">
        <v>25</v>
      </c>
      <c r="C10" s="87"/>
      <c r="D10" s="87"/>
      <c r="E10" s="63">
        <v>20</v>
      </c>
      <c r="F10" s="63">
        <v>3.8</v>
      </c>
      <c r="G10" s="63">
        <v>0.4</v>
      </c>
      <c r="H10" s="63">
        <v>24.6</v>
      </c>
      <c r="I10" s="63">
        <v>117</v>
      </c>
      <c r="J10" s="63">
        <v>0.06</v>
      </c>
      <c r="K10" s="63">
        <v>0</v>
      </c>
      <c r="L10" s="63">
        <v>0</v>
      </c>
      <c r="M10" s="63">
        <v>0.55000000000000004</v>
      </c>
      <c r="N10" s="63">
        <v>10</v>
      </c>
      <c r="O10" s="63">
        <v>32.5</v>
      </c>
      <c r="P10" s="63">
        <v>7</v>
      </c>
      <c r="Q10" s="63">
        <v>0.55000000000000004</v>
      </c>
    </row>
    <row r="11" spans="1:17" ht="15.75" x14ac:dyDescent="0.25">
      <c r="A11" s="68" t="s">
        <v>120</v>
      </c>
      <c r="B11" s="87" t="s">
        <v>26</v>
      </c>
      <c r="C11" s="87"/>
      <c r="D11" s="87"/>
      <c r="E11" s="63">
        <v>10</v>
      </c>
      <c r="F11" s="63">
        <v>1.32</v>
      </c>
      <c r="G11" s="63">
        <v>0.24</v>
      </c>
      <c r="H11" s="63">
        <v>6.68</v>
      </c>
      <c r="I11" s="63">
        <v>34.799999999999997</v>
      </c>
      <c r="J11" s="63">
        <v>0.04</v>
      </c>
      <c r="K11" s="63">
        <v>0</v>
      </c>
      <c r="L11" s="63">
        <v>0</v>
      </c>
      <c r="M11" s="63">
        <v>0.28000000000000003</v>
      </c>
      <c r="N11" s="63">
        <v>7</v>
      </c>
      <c r="O11" s="63">
        <v>31.6</v>
      </c>
      <c r="P11" s="63">
        <v>9.4</v>
      </c>
      <c r="Q11" s="63">
        <v>0.78</v>
      </c>
    </row>
    <row r="12" spans="1:17" ht="15.75" x14ac:dyDescent="0.25">
      <c r="A12" s="68" t="s">
        <v>150</v>
      </c>
      <c r="B12" s="79" t="s">
        <v>32</v>
      </c>
      <c r="C12" s="80"/>
      <c r="D12" s="81"/>
      <c r="E12" s="9">
        <v>100</v>
      </c>
      <c r="F12" s="9">
        <v>8.4</v>
      </c>
      <c r="G12" s="9">
        <v>13.2</v>
      </c>
      <c r="H12" s="9">
        <v>2.14</v>
      </c>
      <c r="I12" s="9">
        <v>161.4</v>
      </c>
      <c r="J12" s="9">
        <v>0.04</v>
      </c>
      <c r="K12" s="9">
        <v>0.24</v>
      </c>
      <c r="L12" s="9">
        <v>0.24</v>
      </c>
      <c r="M12" s="9">
        <v>0.37</v>
      </c>
      <c r="N12" s="9">
        <v>81.099999999999994</v>
      </c>
      <c r="O12" s="9">
        <v>153.69999999999999</v>
      </c>
      <c r="P12" s="9">
        <v>12.1</v>
      </c>
      <c r="Q12" s="9">
        <v>1.5</v>
      </c>
    </row>
    <row r="13" spans="1:17" ht="15.75" x14ac:dyDescent="0.25">
      <c r="A13" s="4"/>
      <c r="B13" s="79"/>
      <c r="C13" s="80"/>
      <c r="D13" s="81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5.75" x14ac:dyDescent="0.25">
      <c r="A14" s="4"/>
      <c r="B14" s="79"/>
      <c r="C14" s="80"/>
      <c r="D14" s="81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.75" x14ac:dyDescent="0.25">
      <c r="A15" s="20"/>
      <c r="B15" s="100" t="s">
        <v>27</v>
      </c>
      <c r="C15" s="100"/>
      <c r="D15" s="100"/>
      <c r="E15" s="20"/>
      <c r="F15" s="21">
        <f>SUM(F5:F14)</f>
        <v>23.939999999999998</v>
      </c>
      <c r="G15" s="21">
        <f t="shared" ref="G15:Q15" si="0">SUM(G5:G14)</f>
        <v>33.94</v>
      </c>
      <c r="H15" s="21">
        <f t="shared" si="0"/>
        <v>84.2</v>
      </c>
      <c r="I15" s="21">
        <f t="shared" si="0"/>
        <v>715.8</v>
      </c>
      <c r="J15" s="21">
        <f t="shared" si="0"/>
        <v>0.32999999999999996</v>
      </c>
      <c r="K15" s="21">
        <f t="shared" si="0"/>
        <v>1.54</v>
      </c>
      <c r="L15" s="21">
        <f t="shared" si="0"/>
        <v>4.42</v>
      </c>
      <c r="M15" s="21">
        <f t="shared" si="0"/>
        <v>3.6900000000000004</v>
      </c>
      <c r="N15" s="21">
        <f t="shared" si="0"/>
        <v>227.6</v>
      </c>
      <c r="O15" s="21">
        <f t="shared" si="0"/>
        <v>417.7</v>
      </c>
      <c r="P15" s="21">
        <f t="shared" si="0"/>
        <v>79.61999999999999</v>
      </c>
      <c r="Q15" s="21">
        <f t="shared" si="0"/>
        <v>5.07</v>
      </c>
    </row>
    <row r="16" spans="1:17" ht="15.75" x14ac:dyDescent="0.25">
      <c r="A16" s="19"/>
      <c r="B16" s="19"/>
      <c r="C16" s="19"/>
      <c r="D16" s="19"/>
      <c r="E16" s="1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5.75" x14ac:dyDescent="0.25">
      <c r="A17" s="6"/>
      <c r="B17" s="6"/>
      <c r="C17" s="6"/>
      <c r="D17" s="6"/>
      <c r="E17" s="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6"/>
      <c r="B18" s="6"/>
      <c r="C18" s="6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.75" x14ac:dyDescent="0.25">
      <c r="A19" s="83" t="s">
        <v>61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 ht="54" customHeight="1" x14ac:dyDescent="0.25">
      <c r="A20" s="68" t="s">
        <v>182</v>
      </c>
      <c r="B20" s="90" t="s">
        <v>236</v>
      </c>
      <c r="C20" s="91"/>
      <c r="D20" s="91"/>
      <c r="E20" s="62">
        <v>60</v>
      </c>
      <c r="F20" s="62">
        <v>5.6</v>
      </c>
      <c r="G20" s="62">
        <v>6.5</v>
      </c>
      <c r="H20" s="62">
        <v>14.9</v>
      </c>
      <c r="I20" s="62">
        <v>143</v>
      </c>
      <c r="J20" s="62">
        <v>1.6E-2</v>
      </c>
      <c r="K20" s="62">
        <v>3.5</v>
      </c>
      <c r="L20" s="62">
        <v>0</v>
      </c>
      <c r="M20" s="62">
        <v>0.57999999999999996</v>
      </c>
      <c r="N20" s="62">
        <v>56</v>
      </c>
      <c r="O20" s="62">
        <v>21.3</v>
      </c>
      <c r="P20" s="62">
        <v>26.8</v>
      </c>
      <c r="Q20" s="62">
        <v>1.05</v>
      </c>
    </row>
    <row r="21" spans="1:17" ht="15.75" customHeight="1" x14ac:dyDescent="0.25">
      <c r="A21" s="68" t="s">
        <v>72</v>
      </c>
      <c r="B21" s="87" t="s">
        <v>95</v>
      </c>
      <c r="C21" s="87"/>
      <c r="D21" s="87"/>
      <c r="E21" s="63">
        <v>180</v>
      </c>
      <c r="F21" s="63">
        <v>1.89</v>
      </c>
      <c r="G21" s="63">
        <v>4.2300000000000004</v>
      </c>
      <c r="H21" s="63">
        <v>10.8</v>
      </c>
      <c r="I21" s="63">
        <v>87.3</v>
      </c>
      <c r="J21" s="63">
        <v>0.05</v>
      </c>
      <c r="K21" s="63">
        <v>8.19</v>
      </c>
      <c r="L21" s="63">
        <v>0.02</v>
      </c>
      <c r="M21" s="63">
        <v>0.22</v>
      </c>
      <c r="N21" s="63">
        <v>34.200000000000003</v>
      </c>
      <c r="O21" s="63">
        <v>62.1</v>
      </c>
      <c r="P21" s="63">
        <v>27.9</v>
      </c>
      <c r="Q21" s="63">
        <v>1.35</v>
      </c>
    </row>
    <row r="22" spans="1:17" ht="38.25" customHeight="1" x14ac:dyDescent="0.25">
      <c r="A22" s="68" t="s">
        <v>154</v>
      </c>
      <c r="B22" s="88" t="s">
        <v>217</v>
      </c>
      <c r="C22" s="88"/>
      <c r="D22" s="88"/>
      <c r="E22" s="63">
        <v>110</v>
      </c>
      <c r="F22" s="51">
        <v>20.100000000000001</v>
      </c>
      <c r="G22" s="51">
        <v>15.4</v>
      </c>
      <c r="H22" s="51">
        <v>4.82</v>
      </c>
      <c r="I22" s="51">
        <v>240</v>
      </c>
      <c r="J22" s="63">
        <v>5.5E-2</v>
      </c>
      <c r="K22" s="63">
        <v>0.99</v>
      </c>
      <c r="L22" s="63">
        <v>0.123</v>
      </c>
      <c r="M22" s="63">
        <v>0.61</v>
      </c>
      <c r="N22" s="63">
        <v>25.9</v>
      </c>
      <c r="O22" s="63">
        <v>133.6</v>
      </c>
      <c r="P22" s="63">
        <v>19.8</v>
      </c>
      <c r="Q22" s="63">
        <v>1.85</v>
      </c>
    </row>
    <row r="23" spans="1:17" ht="30" customHeight="1" x14ac:dyDescent="0.25">
      <c r="A23" s="68" t="s">
        <v>155</v>
      </c>
      <c r="B23" s="87" t="s">
        <v>43</v>
      </c>
      <c r="C23" s="87"/>
      <c r="D23" s="87"/>
      <c r="E23" s="63">
        <v>130</v>
      </c>
      <c r="F23" s="63">
        <v>8.5500000000000007</v>
      </c>
      <c r="G23" s="63">
        <v>7.8</v>
      </c>
      <c r="H23" s="63">
        <v>37.08</v>
      </c>
      <c r="I23" s="63">
        <v>253.05</v>
      </c>
      <c r="J23" s="63">
        <v>0.2</v>
      </c>
      <c r="K23" s="63">
        <v>0</v>
      </c>
      <c r="L23" s="63">
        <v>0.04</v>
      </c>
      <c r="M23" s="63">
        <v>0.6</v>
      </c>
      <c r="N23" s="63">
        <v>14.25</v>
      </c>
      <c r="O23" s="63">
        <v>202</v>
      </c>
      <c r="P23" s="63">
        <v>135</v>
      </c>
      <c r="Q23" s="63">
        <v>4.5</v>
      </c>
    </row>
    <row r="24" spans="1:17" ht="35.25" customHeight="1" x14ac:dyDescent="0.25">
      <c r="A24" s="68" t="s">
        <v>174</v>
      </c>
      <c r="B24" s="87" t="s">
        <v>228</v>
      </c>
      <c r="C24" s="87"/>
      <c r="D24" s="87"/>
      <c r="E24" s="63">
        <v>200</v>
      </c>
      <c r="F24" s="63">
        <v>0.3</v>
      </c>
      <c r="G24" s="63">
        <v>0</v>
      </c>
      <c r="H24" s="63">
        <v>20.100000000000001</v>
      </c>
      <c r="I24" s="63">
        <v>81</v>
      </c>
      <c r="J24" s="63">
        <v>0</v>
      </c>
      <c r="K24" s="63">
        <v>80</v>
      </c>
      <c r="L24" s="63">
        <v>0</v>
      </c>
      <c r="M24" s="63">
        <v>0</v>
      </c>
      <c r="N24" s="63">
        <v>10</v>
      </c>
      <c r="O24" s="63">
        <v>6</v>
      </c>
      <c r="P24" s="63">
        <v>3</v>
      </c>
      <c r="Q24" s="63">
        <v>0.6</v>
      </c>
    </row>
    <row r="25" spans="1:17" ht="15.75" x14ac:dyDescent="0.25">
      <c r="A25" s="68" t="s">
        <v>119</v>
      </c>
      <c r="B25" s="87" t="s">
        <v>25</v>
      </c>
      <c r="C25" s="87"/>
      <c r="D25" s="87"/>
      <c r="E25" s="63">
        <v>30</v>
      </c>
      <c r="F25" s="63">
        <v>3.8</v>
      </c>
      <c r="G25" s="63">
        <v>0.4</v>
      </c>
      <c r="H25" s="63">
        <v>24.6</v>
      </c>
      <c r="I25" s="63">
        <v>117</v>
      </c>
      <c r="J25" s="63">
        <v>0.06</v>
      </c>
      <c r="K25" s="63">
        <v>0</v>
      </c>
      <c r="L25" s="63">
        <v>0</v>
      </c>
      <c r="M25" s="63">
        <v>0.55000000000000004</v>
      </c>
      <c r="N25" s="63">
        <v>10</v>
      </c>
      <c r="O25" s="63">
        <v>32.5</v>
      </c>
      <c r="P25" s="63">
        <v>7</v>
      </c>
      <c r="Q25" s="63">
        <v>0.55000000000000004</v>
      </c>
    </row>
    <row r="26" spans="1:17" ht="15.75" x14ac:dyDescent="0.25">
      <c r="A26" s="68" t="s">
        <v>120</v>
      </c>
      <c r="B26" s="87" t="s">
        <v>26</v>
      </c>
      <c r="C26" s="87"/>
      <c r="D26" s="87"/>
      <c r="E26" s="63">
        <v>20</v>
      </c>
      <c r="F26" s="63">
        <v>1.98</v>
      </c>
      <c r="G26" s="63">
        <v>0.36</v>
      </c>
      <c r="H26" s="63">
        <v>10.02</v>
      </c>
      <c r="I26" s="63">
        <v>52.2</v>
      </c>
      <c r="J26" s="63">
        <v>0.05</v>
      </c>
      <c r="K26" s="63">
        <v>0</v>
      </c>
      <c r="L26" s="63">
        <v>0</v>
      </c>
      <c r="M26" s="63">
        <v>0.42</v>
      </c>
      <c r="N26" s="63">
        <v>10.5</v>
      </c>
      <c r="O26" s="63">
        <v>47.4</v>
      </c>
      <c r="P26" s="63">
        <v>14.1</v>
      </c>
      <c r="Q26" s="63">
        <v>1.17</v>
      </c>
    </row>
    <row r="27" spans="1:17" ht="15.75" x14ac:dyDescent="0.25">
      <c r="A27" s="49"/>
      <c r="B27" s="87"/>
      <c r="C27" s="87"/>
      <c r="D27" s="87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1:17" ht="15.75" x14ac:dyDescent="0.25">
      <c r="A28" s="4"/>
      <c r="B28" s="79"/>
      <c r="C28" s="80"/>
      <c r="D28" s="81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ht="15.75" x14ac:dyDescent="0.25">
      <c r="A29" s="4"/>
      <c r="B29" s="79"/>
      <c r="C29" s="80"/>
      <c r="D29" s="81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ht="15.75" x14ac:dyDescent="0.25">
      <c r="A30" s="20"/>
      <c r="B30" s="100" t="s">
        <v>27</v>
      </c>
      <c r="C30" s="103"/>
      <c r="D30" s="100"/>
      <c r="E30" s="20"/>
      <c r="F30" s="21">
        <f>SUM(F20:F29)</f>
        <v>42.219999999999992</v>
      </c>
      <c r="G30" s="21">
        <f t="shared" ref="G30:Q30" si="1">SUM(G20:G29)</f>
        <v>34.69</v>
      </c>
      <c r="H30" s="21">
        <f t="shared" si="1"/>
        <v>122.31999999999998</v>
      </c>
      <c r="I30" s="21">
        <f t="shared" si="1"/>
        <v>973.55000000000007</v>
      </c>
      <c r="J30" s="21">
        <f t="shared" si="1"/>
        <v>0.43099999999999999</v>
      </c>
      <c r="K30" s="21">
        <f t="shared" si="1"/>
        <v>92.68</v>
      </c>
      <c r="L30" s="21">
        <f t="shared" si="1"/>
        <v>0.183</v>
      </c>
      <c r="M30" s="21">
        <f t="shared" si="1"/>
        <v>2.9799999999999995</v>
      </c>
      <c r="N30" s="21">
        <f t="shared" si="1"/>
        <v>160.85</v>
      </c>
      <c r="O30" s="21">
        <f t="shared" si="1"/>
        <v>504.9</v>
      </c>
      <c r="P30" s="21">
        <f t="shared" si="1"/>
        <v>233.6</v>
      </c>
      <c r="Q30" s="21">
        <f t="shared" si="1"/>
        <v>11.07</v>
      </c>
    </row>
    <row r="31" spans="1:17" ht="15.75" x14ac:dyDescent="0.25">
      <c r="A31" s="19"/>
      <c r="B31" s="19"/>
      <c r="C31" s="29"/>
      <c r="D31" s="19"/>
      <c r="E31" s="19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 ht="15.75" x14ac:dyDescent="0.25">
      <c r="A32" s="6"/>
      <c r="B32" s="6"/>
      <c r="C32" s="28"/>
      <c r="D32" s="6"/>
      <c r="E32" s="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.75" x14ac:dyDescent="0.25">
      <c r="A33" s="6"/>
      <c r="B33" s="6"/>
      <c r="C33" s="28"/>
      <c r="D33" s="6"/>
      <c r="E33" s="6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ht="15.75" x14ac:dyDescent="0.25">
      <c r="A34" s="83" t="s">
        <v>62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</row>
    <row r="35" spans="1:17" ht="15.75" x14ac:dyDescent="0.25">
      <c r="A35" s="71" t="s">
        <v>143</v>
      </c>
      <c r="B35" s="79" t="s">
        <v>81</v>
      </c>
      <c r="C35" s="80"/>
      <c r="D35" s="81"/>
      <c r="E35" s="63">
        <v>130</v>
      </c>
      <c r="F35" s="63">
        <v>1.04</v>
      </c>
      <c r="G35" s="63">
        <v>0.26</v>
      </c>
      <c r="H35" s="63">
        <v>9.75</v>
      </c>
      <c r="I35" s="63">
        <v>49.4</v>
      </c>
      <c r="J35" s="63">
        <v>0.06</v>
      </c>
      <c r="K35" s="63">
        <v>84.7</v>
      </c>
      <c r="L35" s="63">
        <v>0</v>
      </c>
      <c r="M35" s="63">
        <v>0.36</v>
      </c>
      <c r="N35" s="63">
        <v>49.3</v>
      </c>
      <c r="O35" s="63">
        <v>33.799999999999997</v>
      </c>
      <c r="P35" s="63">
        <v>18.95</v>
      </c>
      <c r="Q35" s="63">
        <v>0.53</v>
      </c>
    </row>
    <row r="36" spans="1:17" ht="15.75" customHeight="1" x14ac:dyDescent="0.25">
      <c r="A36" s="68" t="s">
        <v>128</v>
      </c>
      <c r="B36" s="87" t="s">
        <v>29</v>
      </c>
      <c r="C36" s="87"/>
      <c r="D36" s="87"/>
      <c r="E36" s="63">
        <v>100</v>
      </c>
      <c r="F36" s="63">
        <v>0.5</v>
      </c>
      <c r="G36" s="63">
        <v>0.1</v>
      </c>
      <c r="H36" s="63">
        <v>10.1</v>
      </c>
      <c r="I36" s="63">
        <v>46</v>
      </c>
      <c r="J36" s="63">
        <v>0</v>
      </c>
      <c r="K36" s="63">
        <v>10</v>
      </c>
      <c r="L36" s="63">
        <v>0</v>
      </c>
      <c r="M36" s="63">
        <v>0.33</v>
      </c>
      <c r="N36" s="63">
        <v>26</v>
      </c>
      <c r="O36" s="63">
        <v>41.3</v>
      </c>
      <c r="P36" s="63">
        <v>15</v>
      </c>
      <c r="Q36" s="63">
        <v>1.6</v>
      </c>
    </row>
    <row r="37" spans="1:17" ht="15.75" x14ac:dyDescent="0.25">
      <c r="A37" s="49"/>
      <c r="B37" s="87"/>
      <c r="C37" s="87"/>
      <c r="D37" s="87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ht="15.75" x14ac:dyDescent="0.25">
      <c r="A38" s="4"/>
      <c r="B38" s="79"/>
      <c r="C38" s="80"/>
      <c r="D38" s="81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ht="15.75" x14ac:dyDescent="0.25">
      <c r="A39" s="4"/>
      <c r="B39" s="79"/>
      <c r="C39" s="80"/>
      <c r="D39" s="81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1:17" ht="15.75" x14ac:dyDescent="0.25">
      <c r="A40" s="4"/>
      <c r="B40" s="79"/>
      <c r="C40" s="80"/>
      <c r="D40" s="81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 ht="15.75" x14ac:dyDescent="0.25">
      <c r="A41" s="20"/>
      <c r="B41" s="100" t="s">
        <v>27</v>
      </c>
      <c r="C41" s="100"/>
      <c r="D41" s="100"/>
      <c r="E41" s="20"/>
      <c r="F41" s="21">
        <f>SUM(F35:F40)</f>
        <v>1.54</v>
      </c>
      <c r="G41" s="21">
        <f t="shared" ref="G41:Q41" si="2">SUM(G35:G40)</f>
        <v>0.36</v>
      </c>
      <c r="H41" s="21">
        <f t="shared" si="2"/>
        <v>19.850000000000001</v>
      </c>
      <c r="I41" s="21">
        <f t="shared" si="2"/>
        <v>95.4</v>
      </c>
      <c r="J41" s="21">
        <f t="shared" si="2"/>
        <v>0.06</v>
      </c>
      <c r="K41" s="21">
        <f t="shared" si="2"/>
        <v>94.7</v>
      </c>
      <c r="L41" s="21">
        <f t="shared" si="2"/>
        <v>0</v>
      </c>
      <c r="M41" s="21">
        <f t="shared" si="2"/>
        <v>0.69</v>
      </c>
      <c r="N41" s="21">
        <f t="shared" si="2"/>
        <v>75.3</v>
      </c>
      <c r="O41" s="21">
        <f t="shared" si="2"/>
        <v>75.099999999999994</v>
      </c>
      <c r="P41" s="21">
        <f t="shared" si="2"/>
        <v>33.950000000000003</v>
      </c>
      <c r="Q41" s="21">
        <f t="shared" si="2"/>
        <v>2.13</v>
      </c>
    </row>
    <row r="42" spans="1:17" ht="15.75" x14ac:dyDescent="0.25">
      <c r="A42" s="19"/>
      <c r="B42" s="19"/>
      <c r="C42" s="19"/>
      <c r="D42" s="19"/>
      <c r="E42" s="19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ht="15.75" x14ac:dyDescent="0.25">
      <c r="A43" s="6"/>
      <c r="B43" s="6"/>
      <c r="C43" s="6"/>
      <c r="D43" s="6"/>
      <c r="E43" s="6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15.75" x14ac:dyDescent="0.25">
      <c r="A44" s="6"/>
      <c r="B44" s="6"/>
      <c r="C44" s="6"/>
      <c r="D44" s="6"/>
      <c r="E44" s="6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ht="15.75" x14ac:dyDescent="0.25">
      <c r="A45" s="83" t="s">
        <v>21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</row>
    <row r="46" spans="1:17" ht="19.5" customHeight="1" x14ac:dyDescent="0.25">
      <c r="A46" s="68" t="s">
        <v>171</v>
      </c>
      <c r="B46" s="82" t="s">
        <v>100</v>
      </c>
      <c r="C46" s="83"/>
      <c r="D46" s="84"/>
      <c r="E46" s="35">
        <v>60</v>
      </c>
      <c r="F46" s="35">
        <v>0.91</v>
      </c>
      <c r="G46" s="35">
        <v>7.5</v>
      </c>
      <c r="H46" s="35">
        <v>4.7</v>
      </c>
      <c r="I46" s="35">
        <v>91</v>
      </c>
      <c r="J46" s="35">
        <v>0.03</v>
      </c>
      <c r="K46" s="35">
        <v>5.8</v>
      </c>
      <c r="L46" s="35">
        <v>0</v>
      </c>
      <c r="M46" s="35">
        <v>3.2</v>
      </c>
      <c r="N46" s="35">
        <v>15.75</v>
      </c>
      <c r="O46" s="35">
        <v>28</v>
      </c>
      <c r="P46" s="35">
        <v>12.25</v>
      </c>
      <c r="Q46" s="35">
        <v>0.5</v>
      </c>
    </row>
    <row r="47" spans="1:17" ht="15.75" x14ac:dyDescent="0.25">
      <c r="A47" s="68" t="s">
        <v>159</v>
      </c>
      <c r="B47" s="79" t="s">
        <v>219</v>
      </c>
      <c r="C47" s="80"/>
      <c r="D47" s="81"/>
      <c r="E47" s="9">
        <v>70</v>
      </c>
      <c r="F47" s="9">
        <v>8.4</v>
      </c>
      <c r="G47" s="9">
        <v>10.6</v>
      </c>
      <c r="H47" s="9">
        <v>10.5</v>
      </c>
      <c r="I47" s="9">
        <v>175.8</v>
      </c>
      <c r="J47" s="9">
        <v>0.05</v>
      </c>
      <c r="K47" s="9">
        <v>1.49</v>
      </c>
      <c r="L47" s="9">
        <v>21.8</v>
      </c>
      <c r="M47" s="9">
        <v>0</v>
      </c>
      <c r="N47" s="9">
        <v>35.700000000000003</v>
      </c>
      <c r="O47" s="9">
        <v>28.9</v>
      </c>
      <c r="P47" s="9">
        <v>22.1</v>
      </c>
      <c r="Q47" s="9">
        <v>5.89</v>
      </c>
    </row>
    <row r="48" spans="1:17" ht="20.25" customHeight="1" x14ac:dyDescent="0.25">
      <c r="A48" s="68" t="s">
        <v>189</v>
      </c>
      <c r="B48" s="79" t="s">
        <v>99</v>
      </c>
      <c r="C48" s="80"/>
      <c r="D48" s="81"/>
      <c r="E48" s="63">
        <v>130</v>
      </c>
      <c r="F48" s="51">
        <v>5.72</v>
      </c>
      <c r="G48" s="51">
        <v>11.3</v>
      </c>
      <c r="H48" s="51">
        <v>25.6</v>
      </c>
      <c r="I48" s="51">
        <v>227.9</v>
      </c>
      <c r="J48" s="63">
        <v>0.13</v>
      </c>
      <c r="K48" s="63">
        <v>14.6</v>
      </c>
      <c r="L48" s="63">
        <v>0.02</v>
      </c>
      <c r="M48" s="63">
        <v>6.41</v>
      </c>
      <c r="N48" s="63">
        <v>62.4</v>
      </c>
      <c r="O48" s="63">
        <v>112.6</v>
      </c>
      <c r="P48" s="63">
        <v>45.9</v>
      </c>
      <c r="Q48" s="63">
        <v>1.82</v>
      </c>
    </row>
    <row r="49" spans="1:17" ht="17.25" customHeight="1" x14ac:dyDescent="0.25">
      <c r="A49" s="68" t="s">
        <v>117</v>
      </c>
      <c r="B49" s="87" t="s">
        <v>76</v>
      </c>
      <c r="C49" s="87"/>
      <c r="D49" s="87"/>
      <c r="E49" s="63">
        <v>200</v>
      </c>
      <c r="F49" s="63">
        <v>1.5</v>
      </c>
      <c r="G49" s="63">
        <v>1.3</v>
      </c>
      <c r="H49" s="63">
        <v>15.9</v>
      </c>
      <c r="I49" s="63">
        <v>81</v>
      </c>
      <c r="J49" s="63">
        <v>0.04</v>
      </c>
      <c r="K49" s="63">
        <v>1.3</v>
      </c>
      <c r="L49" s="63">
        <v>0.01</v>
      </c>
      <c r="M49" s="63">
        <v>0</v>
      </c>
      <c r="N49" s="63">
        <v>127</v>
      </c>
      <c r="O49" s="63">
        <v>93</v>
      </c>
      <c r="P49" s="63">
        <v>15</v>
      </c>
      <c r="Q49" s="63">
        <v>0.4</v>
      </c>
    </row>
    <row r="50" spans="1:17" ht="18.75" customHeight="1" x14ac:dyDescent="0.25">
      <c r="A50" s="68" t="s">
        <v>119</v>
      </c>
      <c r="B50" s="87" t="s">
        <v>25</v>
      </c>
      <c r="C50" s="87"/>
      <c r="D50" s="87"/>
      <c r="E50" s="63">
        <v>30</v>
      </c>
      <c r="F50" s="63">
        <v>3.8</v>
      </c>
      <c r="G50" s="63">
        <v>0.4</v>
      </c>
      <c r="H50" s="63">
        <v>24.6</v>
      </c>
      <c r="I50" s="63">
        <v>117</v>
      </c>
      <c r="J50" s="63">
        <v>0.06</v>
      </c>
      <c r="K50" s="63">
        <v>0</v>
      </c>
      <c r="L50" s="63">
        <v>0</v>
      </c>
      <c r="M50" s="63">
        <v>0.55000000000000004</v>
      </c>
      <c r="N50" s="63">
        <v>10</v>
      </c>
      <c r="O50" s="63">
        <v>32.5</v>
      </c>
      <c r="P50" s="63">
        <v>7</v>
      </c>
      <c r="Q50" s="63">
        <v>0.55000000000000004</v>
      </c>
    </row>
    <row r="51" spans="1:17" ht="15.75" x14ac:dyDescent="0.25">
      <c r="A51" s="68" t="s">
        <v>120</v>
      </c>
      <c r="B51" s="87" t="s">
        <v>26</v>
      </c>
      <c r="C51" s="87"/>
      <c r="D51" s="87"/>
      <c r="E51" s="63">
        <v>20</v>
      </c>
      <c r="F51" s="63">
        <v>1.98</v>
      </c>
      <c r="G51" s="63">
        <v>0.36</v>
      </c>
      <c r="H51" s="63">
        <v>10.02</v>
      </c>
      <c r="I51" s="63">
        <v>52.2</v>
      </c>
      <c r="J51" s="63">
        <v>0.05</v>
      </c>
      <c r="K51" s="63">
        <v>0</v>
      </c>
      <c r="L51" s="63">
        <v>0</v>
      </c>
      <c r="M51" s="63">
        <v>0.42</v>
      </c>
      <c r="N51" s="63">
        <v>10.5</v>
      </c>
      <c r="O51" s="63">
        <v>47.4</v>
      </c>
      <c r="P51" s="63">
        <v>14.1</v>
      </c>
      <c r="Q51" s="63">
        <v>1.17</v>
      </c>
    </row>
    <row r="52" spans="1:17" ht="15.75" x14ac:dyDescent="0.25">
      <c r="A52" s="4"/>
      <c r="B52" s="79"/>
      <c r="C52" s="80"/>
      <c r="D52" s="81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ht="15.75" x14ac:dyDescent="0.25">
      <c r="A53" s="20"/>
      <c r="B53" s="100" t="s">
        <v>27</v>
      </c>
      <c r="C53" s="103"/>
      <c r="D53" s="100"/>
      <c r="E53" s="20"/>
      <c r="F53" s="21">
        <f t="shared" ref="F53:Q53" si="3">SUM(F46:F52)</f>
        <v>22.310000000000002</v>
      </c>
      <c r="G53" s="21">
        <f t="shared" si="3"/>
        <v>31.46</v>
      </c>
      <c r="H53" s="21">
        <f t="shared" si="3"/>
        <v>91.32</v>
      </c>
      <c r="I53" s="21">
        <f t="shared" si="3"/>
        <v>744.90000000000009</v>
      </c>
      <c r="J53" s="21">
        <f t="shared" si="3"/>
        <v>0.36</v>
      </c>
      <c r="K53" s="21">
        <f t="shared" si="3"/>
        <v>23.19</v>
      </c>
      <c r="L53" s="21">
        <f t="shared" si="3"/>
        <v>21.830000000000002</v>
      </c>
      <c r="M53" s="21">
        <f t="shared" si="3"/>
        <v>10.58</v>
      </c>
      <c r="N53" s="21">
        <f t="shared" si="3"/>
        <v>261.35000000000002</v>
      </c>
      <c r="O53" s="21">
        <f t="shared" si="3"/>
        <v>342.4</v>
      </c>
      <c r="P53" s="21">
        <f t="shared" si="3"/>
        <v>116.35</v>
      </c>
      <c r="Q53" s="21">
        <f t="shared" si="3"/>
        <v>10.33</v>
      </c>
    </row>
    <row r="54" spans="1:17" ht="15.75" x14ac:dyDescent="0.25">
      <c r="A54" s="19"/>
      <c r="B54" s="19"/>
      <c r="C54" s="29"/>
      <c r="D54" s="19"/>
      <c r="E54" s="19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1:17" ht="15.75" x14ac:dyDescent="0.25">
      <c r="A55" s="6"/>
      <c r="B55" s="6"/>
      <c r="C55" s="28"/>
      <c r="D55" s="6"/>
      <c r="E55" s="6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ht="15.75" x14ac:dyDescent="0.25">
      <c r="A56" s="6"/>
      <c r="B56" s="6"/>
      <c r="C56" s="28"/>
      <c r="D56" s="6"/>
      <c r="E56" s="6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ht="15.75" x14ac:dyDescent="0.25">
      <c r="A57" s="83" t="s">
        <v>22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</row>
    <row r="58" spans="1:17" ht="15.75" x14ac:dyDescent="0.25">
      <c r="A58" s="71" t="s">
        <v>147</v>
      </c>
      <c r="B58" s="90" t="s">
        <v>105</v>
      </c>
      <c r="C58" s="90"/>
      <c r="D58" s="90"/>
      <c r="E58" s="26">
        <v>200</v>
      </c>
      <c r="F58" s="26">
        <v>8.1999999999999993</v>
      </c>
      <c r="G58" s="26">
        <v>3</v>
      </c>
      <c r="H58" s="26">
        <v>11.8</v>
      </c>
      <c r="I58" s="26">
        <v>114</v>
      </c>
      <c r="J58" s="63">
        <v>0.04</v>
      </c>
      <c r="K58" s="63">
        <v>1.32</v>
      </c>
      <c r="L58" s="63">
        <v>0.03</v>
      </c>
      <c r="M58" s="63">
        <v>0</v>
      </c>
      <c r="N58" s="63">
        <v>235</v>
      </c>
      <c r="O58" s="63">
        <v>170</v>
      </c>
      <c r="P58" s="63">
        <v>23</v>
      </c>
      <c r="Q58" s="63">
        <v>0.18</v>
      </c>
    </row>
    <row r="59" spans="1:17" ht="15.75" x14ac:dyDescent="0.25">
      <c r="A59" s="71" t="s">
        <v>184</v>
      </c>
      <c r="B59" s="79" t="s">
        <v>106</v>
      </c>
      <c r="C59" s="80"/>
      <c r="D59" s="81"/>
      <c r="E59" s="26">
        <v>70</v>
      </c>
      <c r="F59" s="26">
        <v>8.09</v>
      </c>
      <c r="G59" s="26">
        <v>6.69</v>
      </c>
      <c r="H59" s="26">
        <v>26</v>
      </c>
      <c r="I59" s="26">
        <v>197.8</v>
      </c>
      <c r="J59" s="26">
        <v>0.7</v>
      </c>
      <c r="K59" s="26">
        <v>0</v>
      </c>
      <c r="L59" s="26">
        <v>0.03</v>
      </c>
      <c r="M59" s="26">
        <v>0.9</v>
      </c>
      <c r="N59" s="26">
        <v>27</v>
      </c>
      <c r="O59" s="26">
        <v>59</v>
      </c>
      <c r="P59" s="26">
        <v>10.8</v>
      </c>
      <c r="Q59" s="26">
        <v>0.72</v>
      </c>
    </row>
    <row r="60" spans="1:17" ht="15.75" x14ac:dyDescent="0.25">
      <c r="A60" s="22"/>
      <c r="B60" s="79"/>
      <c r="C60" s="80"/>
      <c r="D60" s="81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</row>
    <row r="61" spans="1:17" ht="15.75" x14ac:dyDescent="0.25">
      <c r="A61" s="22"/>
      <c r="B61" s="79"/>
      <c r="C61" s="80"/>
      <c r="D61" s="81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</row>
    <row r="62" spans="1:17" ht="15.75" x14ac:dyDescent="0.25">
      <c r="A62" s="20"/>
      <c r="B62" s="100" t="s">
        <v>27</v>
      </c>
      <c r="C62" s="100"/>
      <c r="D62" s="100"/>
      <c r="E62" s="20"/>
      <c r="F62" s="21">
        <f>SUM(F58:F61)</f>
        <v>16.29</v>
      </c>
      <c r="G62" s="21">
        <f t="shared" ref="G62:Q62" si="4">SUM(G58:G61)</f>
        <v>9.6900000000000013</v>
      </c>
      <c r="H62" s="21">
        <f t="shared" si="4"/>
        <v>37.799999999999997</v>
      </c>
      <c r="I62" s="21">
        <f t="shared" si="4"/>
        <v>311.8</v>
      </c>
      <c r="J62" s="21">
        <f t="shared" si="4"/>
        <v>0.74</v>
      </c>
      <c r="K62" s="21">
        <f t="shared" si="4"/>
        <v>1.32</v>
      </c>
      <c r="L62" s="21">
        <f t="shared" si="4"/>
        <v>0.06</v>
      </c>
      <c r="M62" s="21">
        <f t="shared" si="4"/>
        <v>0.9</v>
      </c>
      <c r="N62" s="21">
        <f t="shared" si="4"/>
        <v>262</v>
      </c>
      <c r="O62" s="21">
        <f t="shared" si="4"/>
        <v>229</v>
      </c>
      <c r="P62" s="21">
        <f t="shared" si="4"/>
        <v>33.799999999999997</v>
      </c>
      <c r="Q62" s="21">
        <f t="shared" si="4"/>
        <v>0.89999999999999991</v>
      </c>
    </row>
    <row r="63" spans="1:17" ht="15.75" x14ac:dyDescent="0.25">
      <c r="A63" s="19"/>
      <c r="B63" s="19"/>
      <c r="C63" s="19"/>
      <c r="D63" s="19"/>
      <c r="E63" s="19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17" ht="15.75" x14ac:dyDescent="0.25">
      <c r="A64" s="6"/>
      <c r="B64" s="6"/>
      <c r="C64" s="6"/>
      <c r="D64" s="6"/>
      <c r="E64" s="6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1:17" ht="15.75" x14ac:dyDescent="0.25">
      <c r="A65" s="24"/>
      <c r="B65" s="24"/>
      <c r="C65" s="24"/>
      <c r="D65" s="24"/>
      <c r="E65" s="24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</row>
    <row r="66" spans="1:17" ht="15.75" x14ac:dyDescent="0.25">
      <c r="A66" s="46"/>
      <c r="B66" s="119"/>
      <c r="C66" s="119"/>
      <c r="D66" s="119"/>
      <c r="E66" s="46"/>
      <c r="F66" s="46" t="s">
        <v>7</v>
      </c>
      <c r="G66" s="46" t="s">
        <v>8</v>
      </c>
      <c r="H66" s="46" t="s">
        <v>9</v>
      </c>
      <c r="I66" s="46" t="s">
        <v>23</v>
      </c>
      <c r="J66" s="46" t="s">
        <v>10</v>
      </c>
      <c r="K66" s="46" t="s">
        <v>11</v>
      </c>
      <c r="L66" s="46" t="s">
        <v>12</v>
      </c>
      <c r="M66" s="46" t="s">
        <v>13</v>
      </c>
      <c r="N66" s="46" t="s">
        <v>14</v>
      </c>
      <c r="O66" s="46" t="s">
        <v>15</v>
      </c>
      <c r="P66" s="46" t="s">
        <v>16</v>
      </c>
      <c r="Q66" s="46" t="s">
        <v>17</v>
      </c>
    </row>
    <row r="67" spans="1:17" s="47" customFormat="1" ht="39" customHeight="1" x14ac:dyDescent="0.25">
      <c r="A67" s="4"/>
      <c r="B67" s="87" t="s">
        <v>36</v>
      </c>
      <c r="C67" s="87"/>
      <c r="D67" s="87"/>
      <c r="E67" s="4"/>
      <c r="F67" s="34">
        <f t="shared" ref="F67:Q67" si="5">F62+F53+F41+F30+F15</f>
        <v>106.29999999999998</v>
      </c>
      <c r="G67" s="34">
        <f t="shared" si="5"/>
        <v>110.14</v>
      </c>
      <c r="H67" s="34">
        <f t="shared" si="5"/>
        <v>355.48999999999995</v>
      </c>
      <c r="I67" s="34">
        <f t="shared" si="5"/>
        <v>2841.45</v>
      </c>
      <c r="J67" s="34">
        <f t="shared" si="5"/>
        <v>1.9210000000000003</v>
      </c>
      <c r="K67" s="34">
        <f t="shared" si="5"/>
        <v>213.43</v>
      </c>
      <c r="L67" s="34">
        <f t="shared" si="5"/>
        <v>26.493000000000002</v>
      </c>
      <c r="M67" s="34">
        <f t="shared" si="5"/>
        <v>18.84</v>
      </c>
      <c r="N67" s="34">
        <f t="shared" si="5"/>
        <v>987.1</v>
      </c>
      <c r="O67" s="34">
        <f t="shared" si="5"/>
        <v>1569.1000000000001</v>
      </c>
      <c r="P67" s="34">
        <f t="shared" si="5"/>
        <v>497.31999999999994</v>
      </c>
      <c r="Q67" s="34">
        <f t="shared" si="5"/>
        <v>29.5</v>
      </c>
    </row>
  </sheetData>
  <mergeCells count="70">
    <mergeCell ref="B9:D9"/>
    <mergeCell ref="B8:D8"/>
    <mergeCell ref="N1:Q1"/>
    <mergeCell ref="B3:D3"/>
    <mergeCell ref="A4:Q4"/>
    <mergeCell ref="A1:A2"/>
    <mergeCell ref="B1:D2"/>
    <mergeCell ref="E1:E2"/>
    <mergeCell ref="F1:H1"/>
    <mergeCell ref="I1:I2"/>
    <mergeCell ref="J1:M1"/>
    <mergeCell ref="B5:D5"/>
    <mergeCell ref="H6:H7"/>
    <mergeCell ref="I6:I7"/>
    <mergeCell ref="J6:J7"/>
    <mergeCell ref="O6:O7"/>
    <mergeCell ref="B30:D30"/>
    <mergeCell ref="B10:D10"/>
    <mergeCell ref="B11:D11"/>
    <mergeCell ref="B15:D15"/>
    <mergeCell ref="A19:Q19"/>
    <mergeCell ref="B20:D20"/>
    <mergeCell ref="B21:D21"/>
    <mergeCell ref="B22:D22"/>
    <mergeCell ref="B23:D23"/>
    <mergeCell ref="B24:D24"/>
    <mergeCell ref="B25:D25"/>
    <mergeCell ref="B26:D26"/>
    <mergeCell ref="B48:D48"/>
    <mergeCell ref="A34:Q34"/>
    <mergeCell ref="B35:D35"/>
    <mergeCell ref="B36:D36"/>
    <mergeCell ref="B37:D37"/>
    <mergeCell ref="B41:D41"/>
    <mergeCell ref="A45:Q45"/>
    <mergeCell ref="B40:D40"/>
    <mergeCell ref="B46:D46"/>
    <mergeCell ref="B47:D47"/>
    <mergeCell ref="B51:D51"/>
    <mergeCell ref="B52:D52"/>
    <mergeCell ref="B59:D59"/>
    <mergeCell ref="B60:D60"/>
    <mergeCell ref="B61:D61"/>
    <mergeCell ref="B67:D67"/>
    <mergeCell ref="B12:D12"/>
    <mergeCell ref="B13:D13"/>
    <mergeCell ref="B14:D14"/>
    <mergeCell ref="B27:D27"/>
    <mergeCell ref="B28:D28"/>
    <mergeCell ref="B29:D29"/>
    <mergeCell ref="B38:D38"/>
    <mergeCell ref="B39:D39"/>
    <mergeCell ref="B49:D49"/>
    <mergeCell ref="B53:D53"/>
    <mergeCell ref="A57:Q57"/>
    <mergeCell ref="B58:D58"/>
    <mergeCell ref="B62:D62"/>
    <mergeCell ref="B66:D66"/>
    <mergeCell ref="B50:D50"/>
    <mergeCell ref="P6:P7"/>
    <mergeCell ref="Q6:Q7"/>
    <mergeCell ref="A6:A7"/>
    <mergeCell ref="B6:D7"/>
    <mergeCell ref="E6:E7"/>
    <mergeCell ref="F6:F7"/>
    <mergeCell ref="G6:G7"/>
    <mergeCell ref="K6:K7"/>
    <mergeCell ref="L6:L7"/>
    <mergeCell ref="M6:M7"/>
    <mergeCell ref="N6:N7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1:R67"/>
  <sheetViews>
    <sheetView topLeftCell="A40" workbookViewId="0">
      <selection activeCell="D56" sqref="D56"/>
    </sheetView>
  </sheetViews>
  <sheetFormatPr defaultRowHeight="15" x14ac:dyDescent="0.25"/>
  <cols>
    <col min="1" max="1" width="7.85546875" style="10" customWidth="1"/>
    <col min="2" max="16384" width="9.140625" style="10"/>
  </cols>
  <sheetData>
    <row r="1" spans="1:18" ht="15.75" x14ac:dyDescent="0.25">
      <c r="A1" s="87" t="s">
        <v>0</v>
      </c>
      <c r="B1" s="87" t="s">
        <v>1</v>
      </c>
      <c r="C1" s="87"/>
      <c r="D1" s="87"/>
      <c r="E1" s="87" t="s">
        <v>2</v>
      </c>
      <c r="F1" s="87" t="s">
        <v>3</v>
      </c>
      <c r="G1" s="87"/>
      <c r="H1" s="87"/>
      <c r="I1" s="87" t="s">
        <v>4</v>
      </c>
      <c r="J1" s="87" t="s">
        <v>5</v>
      </c>
      <c r="K1" s="87"/>
      <c r="L1" s="87"/>
      <c r="M1" s="87"/>
      <c r="N1" s="87" t="s">
        <v>6</v>
      </c>
      <c r="O1" s="87"/>
      <c r="P1" s="87"/>
      <c r="Q1" s="87"/>
    </row>
    <row r="2" spans="1:18" ht="15.75" x14ac:dyDescent="0.25">
      <c r="A2" s="87"/>
      <c r="B2" s="87"/>
      <c r="C2" s="87"/>
      <c r="D2" s="87"/>
      <c r="E2" s="87"/>
      <c r="F2" s="2" t="s">
        <v>7</v>
      </c>
      <c r="G2" s="2" t="s">
        <v>8</v>
      </c>
      <c r="H2" s="2" t="s">
        <v>9</v>
      </c>
      <c r="I2" s="87"/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spans="1:18" ht="15.75" x14ac:dyDescent="0.25">
      <c r="A3" s="2">
        <v>1</v>
      </c>
      <c r="B3" s="87">
        <v>2</v>
      </c>
      <c r="C3" s="87"/>
      <c r="D3" s="87"/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</row>
    <row r="4" spans="1:18" ht="15.75" x14ac:dyDescent="0.25">
      <c r="A4" s="87" t="s">
        <v>18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8" ht="34.5" customHeight="1" x14ac:dyDescent="0.25">
      <c r="A5" s="68" t="s">
        <v>135</v>
      </c>
      <c r="B5" s="96" t="s">
        <v>205</v>
      </c>
      <c r="C5" s="88"/>
      <c r="D5" s="88"/>
      <c r="E5" s="7">
        <v>150</v>
      </c>
      <c r="F5" s="14">
        <v>5.3</v>
      </c>
      <c r="G5" s="14">
        <v>7.05</v>
      </c>
      <c r="H5" s="14">
        <v>21.7</v>
      </c>
      <c r="I5" s="14">
        <v>171</v>
      </c>
      <c r="J5" s="7">
        <v>0.12</v>
      </c>
      <c r="K5" s="7">
        <v>1.1499999999999999</v>
      </c>
      <c r="L5" s="7">
        <v>0.03</v>
      </c>
      <c r="M5" s="7">
        <v>0.4</v>
      </c>
      <c r="N5" s="7">
        <v>117.7</v>
      </c>
      <c r="O5" s="7">
        <v>154.5</v>
      </c>
      <c r="P5" s="7">
        <v>42</v>
      </c>
      <c r="Q5" s="7">
        <v>0.93</v>
      </c>
    </row>
    <row r="6" spans="1:18" ht="31.5" customHeight="1" x14ac:dyDescent="0.25">
      <c r="A6" s="68" t="s">
        <v>136</v>
      </c>
      <c r="B6" s="95" t="s">
        <v>65</v>
      </c>
      <c r="C6" s="95"/>
      <c r="D6" s="95"/>
      <c r="E6" s="11">
        <v>200</v>
      </c>
      <c r="F6" s="14">
        <v>3.2</v>
      </c>
      <c r="G6" s="14">
        <v>2.7</v>
      </c>
      <c r="H6" s="14">
        <v>15.9</v>
      </c>
      <c r="I6" s="14">
        <v>79</v>
      </c>
      <c r="J6" s="7">
        <v>0.04</v>
      </c>
      <c r="K6" s="7">
        <v>1.3</v>
      </c>
      <c r="L6" s="7">
        <v>0.02</v>
      </c>
      <c r="M6" s="7">
        <v>0</v>
      </c>
      <c r="N6" s="7">
        <v>126</v>
      </c>
      <c r="O6" s="7">
        <v>90</v>
      </c>
      <c r="P6" s="7">
        <v>14</v>
      </c>
      <c r="Q6" s="7">
        <v>0.1</v>
      </c>
    </row>
    <row r="7" spans="1:18" ht="30.75" customHeight="1" x14ac:dyDescent="0.25">
      <c r="A7" s="68" t="s">
        <v>118</v>
      </c>
      <c r="B7" s="87" t="s">
        <v>197</v>
      </c>
      <c r="C7" s="87"/>
      <c r="D7" s="87"/>
      <c r="E7" s="7">
        <v>10</v>
      </c>
      <c r="F7" s="7">
        <v>0.5</v>
      </c>
      <c r="G7" s="7">
        <v>8.25</v>
      </c>
      <c r="H7" s="7">
        <v>0.08</v>
      </c>
      <c r="I7" s="7">
        <v>74.8</v>
      </c>
      <c r="J7" s="7">
        <v>0</v>
      </c>
      <c r="K7" s="56">
        <v>0</v>
      </c>
      <c r="L7" s="7">
        <v>0.04</v>
      </c>
      <c r="M7" s="7">
        <v>0.1</v>
      </c>
      <c r="N7" s="7">
        <v>0.12</v>
      </c>
      <c r="O7" s="7">
        <v>1.9</v>
      </c>
      <c r="P7" s="7">
        <v>0</v>
      </c>
      <c r="Q7" s="7">
        <v>0.02</v>
      </c>
    </row>
    <row r="8" spans="1:18" ht="15.75" x14ac:dyDescent="0.25">
      <c r="A8" s="68" t="s">
        <v>119</v>
      </c>
      <c r="B8" s="87" t="s">
        <v>25</v>
      </c>
      <c r="C8" s="87"/>
      <c r="D8" s="87"/>
      <c r="E8" s="7">
        <v>20</v>
      </c>
      <c r="F8" s="7">
        <v>3.8</v>
      </c>
      <c r="G8" s="7">
        <v>0.4</v>
      </c>
      <c r="H8" s="7">
        <v>24.6</v>
      </c>
      <c r="I8" s="7">
        <v>117</v>
      </c>
      <c r="J8" s="7">
        <v>0.06</v>
      </c>
      <c r="K8" s="7">
        <v>0</v>
      </c>
      <c r="L8" s="7">
        <v>0</v>
      </c>
      <c r="M8" s="7">
        <v>0.55000000000000004</v>
      </c>
      <c r="N8" s="7">
        <v>10</v>
      </c>
      <c r="O8" s="7">
        <v>32.5</v>
      </c>
      <c r="P8" s="7">
        <v>7</v>
      </c>
      <c r="Q8" s="7">
        <v>0.55000000000000004</v>
      </c>
      <c r="R8" s="10">
        <v>0</v>
      </c>
    </row>
    <row r="9" spans="1:18" ht="15.75" x14ac:dyDescent="0.25">
      <c r="A9" s="68" t="s">
        <v>120</v>
      </c>
      <c r="B9" s="79" t="s">
        <v>26</v>
      </c>
      <c r="C9" s="80"/>
      <c r="D9" s="81"/>
      <c r="E9" s="7">
        <v>10</v>
      </c>
      <c r="F9" s="7">
        <v>1.32</v>
      </c>
      <c r="G9" s="7">
        <v>0.24</v>
      </c>
      <c r="H9" s="7">
        <v>6.68</v>
      </c>
      <c r="I9" s="7">
        <v>34.799999999999997</v>
      </c>
      <c r="J9" s="7">
        <v>0.04</v>
      </c>
      <c r="K9" s="7">
        <v>0</v>
      </c>
      <c r="L9" s="7">
        <v>0</v>
      </c>
      <c r="M9" s="7">
        <v>0.28000000000000003</v>
      </c>
      <c r="N9" s="7">
        <v>7</v>
      </c>
      <c r="O9" s="7">
        <v>31.6</v>
      </c>
      <c r="P9" s="7">
        <v>9.4</v>
      </c>
      <c r="Q9" s="7">
        <v>0.78</v>
      </c>
    </row>
    <row r="10" spans="1:18" ht="36.75" customHeight="1" x14ac:dyDescent="0.25">
      <c r="A10" s="68" t="s">
        <v>137</v>
      </c>
      <c r="B10" s="87" t="s">
        <v>206</v>
      </c>
      <c r="C10" s="87"/>
      <c r="D10" s="87"/>
      <c r="E10" s="7">
        <v>130</v>
      </c>
      <c r="F10" s="7">
        <v>20.9</v>
      </c>
      <c r="G10" s="7">
        <v>13.1</v>
      </c>
      <c r="H10" s="7">
        <v>42.9</v>
      </c>
      <c r="I10" s="7">
        <v>357.5</v>
      </c>
      <c r="J10" s="7">
        <v>7.0000000000000007E-2</v>
      </c>
      <c r="K10" s="7">
        <v>0.65</v>
      </c>
      <c r="L10" s="7">
        <v>76.7</v>
      </c>
      <c r="M10" s="7">
        <v>0</v>
      </c>
      <c r="N10" s="7">
        <v>234</v>
      </c>
      <c r="O10" s="7">
        <v>260</v>
      </c>
      <c r="P10" s="7">
        <v>34.700000000000003</v>
      </c>
      <c r="Q10" s="7">
        <v>1.04</v>
      </c>
    </row>
    <row r="11" spans="1:18" ht="15.75" x14ac:dyDescent="0.25">
      <c r="A11" s="2"/>
      <c r="B11" s="79"/>
      <c r="C11" s="80"/>
      <c r="D11" s="81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8" ht="15.75" x14ac:dyDescent="0.25">
      <c r="A12" s="2"/>
      <c r="B12" s="79"/>
      <c r="C12" s="80"/>
      <c r="D12" s="81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ht="15.75" x14ac:dyDescent="0.25">
      <c r="A13" s="2"/>
      <c r="B13" s="79"/>
      <c r="C13" s="80"/>
      <c r="D13" s="81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ht="15.75" x14ac:dyDescent="0.25">
      <c r="A14" s="2"/>
      <c r="B14" s="87" t="s">
        <v>27</v>
      </c>
      <c r="C14" s="87"/>
      <c r="D14" s="87"/>
      <c r="E14" s="7"/>
      <c r="F14" s="7">
        <f>SUM(F5:F13)</f>
        <v>35.019999999999996</v>
      </c>
      <c r="G14" s="7">
        <f t="shared" ref="G14:Q14" si="0">SUM(G5:G13)</f>
        <v>31.739999999999995</v>
      </c>
      <c r="H14" s="7">
        <f t="shared" si="0"/>
        <v>111.86000000000001</v>
      </c>
      <c r="I14" s="7">
        <f t="shared" si="0"/>
        <v>834.1</v>
      </c>
      <c r="J14" s="7">
        <f t="shared" si="0"/>
        <v>0.33</v>
      </c>
      <c r="K14" s="7">
        <f t="shared" si="0"/>
        <v>3.1</v>
      </c>
      <c r="L14" s="7">
        <f t="shared" si="0"/>
        <v>76.790000000000006</v>
      </c>
      <c r="M14" s="7">
        <f t="shared" si="0"/>
        <v>1.33</v>
      </c>
      <c r="N14" s="7">
        <f t="shared" si="0"/>
        <v>494.82</v>
      </c>
      <c r="O14" s="7">
        <f t="shared" si="0"/>
        <v>570.5</v>
      </c>
      <c r="P14" s="7">
        <f t="shared" si="0"/>
        <v>107.10000000000001</v>
      </c>
      <c r="Q14" s="7">
        <f t="shared" si="0"/>
        <v>3.42</v>
      </c>
    </row>
    <row r="15" spans="1:18" ht="15.75" x14ac:dyDescent="0.25">
      <c r="A15" s="6"/>
      <c r="B15" s="6"/>
      <c r="C15" s="6"/>
      <c r="D15" s="6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8" ht="15.75" x14ac:dyDescent="0.25">
      <c r="A16" s="6"/>
      <c r="B16" s="6"/>
      <c r="C16" s="6"/>
      <c r="D16" s="6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x14ac:dyDescent="0.25">
      <c r="A17" s="6"/>
      <c r="B17" s="6"/>
      <c r="C17" s="6"/>
      <c r="D17" s="6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90" t="s">
        <v>19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</row>
    <row r="19" spans="1:17" ht="33" customHeight="1" x14ac:dyDescent="0.25">
      <c r="A19" s="77" t="s">
        <v>138</v>
      </c>
      <c r="B19" s="90" t="s">
        <v>80</v>
      </c>
      <c r="C19" s="90"/>
      <c r="D19" s="90"/>
      <c r="E19" s="78">
        <v>60</v>
      </c>
      <c r="F19" s="78">
        <v>2.17</v>
      </c>
      <c r="G19" s="78">
        <v>4.83</v>
      </c>
      <c r="H19" s="78">
        <v>15.31</v>
      </c>
      <c r="I19" s="78">
        <v>113.75</v>
      </c>
      <c r="J19" s="78">
        <v>0.06</v>
      </c>
      <c r="K19" s="78">
        <v>7.14</v>
      </c>
      <c r="L19" s="78">
        <v>0</v>
      </c>
      <c r="M19" s="78">
        <v>2.17</v>
      </c>
      <c r="N19" s="78">
        <v>14</v>
      </c>
      <c r="O19" s="78">
        <v>60.4</v>
      </c>
      <c r="P19" s="78">
        <v>23.8</v>
      </c>
      <c r="Q19" s="78">
        <v>0.91</v>
      </c>
    </row>
    <row r="20" spans="1:17" ht="44.25" customHeight="1" x14ac:dyDescent="0.25">
      <c r="A20" s="68" t="s">
        <v>139</v>
      </c>
      <c r="B20" s="97" t="s">
        <v>207</v>
      </c>
      <c r="C20" s="98"/>
      <c r="D20" s="99"/>
      <c r="E20" s="7">
        <v>180</v>
      </c>
      <c r="F20" s="14">
        <v>3.56</v>
      </c>
      <c r="G20" s="14">
        <v>4.1500000000000004</v>
      </c>
      <c r="H20" s="14">
        <v>11.9</v>
      </c>
      <c r="I20" s="14">
        <v>100</v>
      </c>
      <c r="J20" s="7">
        <v>0.08</v>
      </c>
      <c r="K20" s="7">
        <v>6.8</v>
      </c>
      <c r="L20" s="7">
        <v>0</v>
      </c>
      <c r="M20" s="7">
        <v>2.0699999999999998</v>
      </c>
      <c r="N20" s="7">
        <v>14.4</v>
      </c>
      <c r="O20" s="7">
        <v>56.7</v>
      </c>
      <c r="P20" s="7">
        <v>23.4</v>
      </c>
      <c r="Q20" s="7">
        <v>0.81</v>
      </c>
    </row>
    <row r="21" spans="1:17" ht="33.75" customHeight="1" x14ac:dyDescent="0.25">
      <c r="A21" s="68" t="s">
        <v>140</v>
      </c>
      <c r="B21" s="79" t="s">
        <v>208</v>
      </c>
      <c r="C21" s="80"/>
      <c r="D21" s="81"/>
      <c r="E21" s="7">
        <v>100</v>
      </c>
      <c r="F21" s="14">
        <v>14.7</v>
      </c>
      <c r="G21" s="14">
        <v>8.8000000000000007</v>
      </c>
      <c r="H21" s="14">
        <v>2.2999999999999998</v>
      </c>
      <c r="I21" s="14">
        <v>148</v>
      </c>
      <c r="J21" s="7">
        <v>0.03</v>
      </c>
      <c r="K21" s="7">
        <v>0.49</v>
      </c>
      <c r="L21" s="7">
        <v>8.0000000000000002E-3</v>
      </c>
      <c r="M21" s="7">
        <v>1.28</v>
      </c>
      <c r="N21" s="7">
        <v>27.5</v>
      </c>
      <c r="O21" s="7">
        <v>66.7</v>
      </c>
      <c r="P21" s="7">
        <v>11.09</v>
      </c>
      <c r="Q21" s="7">
        <v>0.32</v>
      </c>
    </row>
    <row r="22" spans="1:17" ht="30" customHeight="1" x14ac:dyDescent="0.25">
      <c r="A22" s="68" t="s">
        <v>141</v>
      </c>
      <c r="B22" s="79" t="s">
        <v>209</v>
      </c>
      <c r="C22" s="80"/>
      <c r="D22" s="81"/>
      <c r="E22" s="7">
        <v>130</v>
      </c>
      <c r="F22" s="7">
        <v>3.6</v>
      </c>
      <c r="G22" s="7">
        <v>6.06</v>
      </c>
      <c r="H22" s="7">
        <v>36.75</v>
      </c>
      <c r="I22" s="7">
        <v>218.8</v>
      </c>
      <c r="J22" s="7">
        <v>0.03</v>
      </c>
      <c r="K22" s="7">
        <v>0</v>
      </c>
      <c r="L22" s="7">
        <v>0.03</v>
      </c>
      <c r="M22" s="7">
        <v>0.27</v>
      </c>
      <c r="N22" s="7">
        <v>6.6</v>
      </c>
      <c r="O22" s="7">
        <v>79.7</v>
      </c>
      <c r="P22" s="7">
        <v>25.9</v>
      </c>
      <c r="Q22" s="7">
        <v>0.47</v>
      </c>
    </row>
    <row r="23" spans="1:17" ht="31.5" customHeight="1" x14ac:dyDescent="0.25">
      <c r="A23" s="68" t="s">
        <v>142</v>
      </c>
      <c r="B23" s="79" t="s">
        <v>210</v>
      </c>
      <c r="C23" s="80"/>
      <c r="D23" s="81"/>
      <c r="E23" s="50">
        <v>200</v>
      </c>
      <c r="F23" s="50">
        <v>0.5</v>
      </c>
      <c r="G23" s="50">
        <v>0</v>
      </c>
      <c r="H23" s="50">
        <v>27</v>
      </c>
      <c r="I23" s="50">
        <v>110</v>
      </c>
      <c r="J23" s="50">
        <v>0.01</v>
      </c>
      <c r="K23" s="50">
        <v>0.5</v>
      </c>
      <c r="L23" s="50">
        <v>0</v>
      </c>
      <c r="M23" s="50">
        <v>0</v>
      </c>
      <c r="N23" s="50">
        <v>28</v>
      </c>
      <c r="O23" s="50">
        <v>19</v>
      </c>
      <c r="P23" s="50">
        <v>7</v>
      </c>
      <c r="Q23" s="50">
        <v>1.5</v>
      </c>
    </row>
    <row r="24" spans="1:17" ht="18.75" customHeight="1" x14ac:dyDescent="0.25">
      <c r="A24" s="68" t="s">
        <v>119</v>
      </c>
      <c r="B24" s="79" t="s">
        <v>25</v>
      </c>
      <c r="C24" s="80"/>
      <c r="D24" s="81"/>
      <c r="E24" s="50">
        <v>30</v>
      </c>
      <c r="F24" s="50">
        <v>3.8</v>
      </c>
      <c r="G24" s="50">
        <v>0.4</v>
      </c>
      <c r="H24" s="50">
        <v>24.6</v>
      </c>
      <c r="I24" s="50">
        <v>117</v>
      </c>
      <c r="J24" s="50">
        <v>0.06</v>
      </c>
      <c r="K24" s="50">
        <v>0</v>
      </c>
      <c r="L24" s="50">
        <v>0</v>
      </c>
      <c r="M24" s="50">
        <v>0.55000000000000004</v>
      </c>
      <c r="N24" s="50">
        <v>10</v>
      </c>
      <c r="O24" s="50">
        <v>32.5</v>
      </c>
      <c r="P24" s="50">
        <v>7</v>
      </c>
      <c r="Q24" s="50">
        <v>0.55000000000000004</v>
      </c>
    </row>
    <row r="25" spans="1:17" ht="15.75" customHeight="1" x14ac:dyDescent="0.25">
      <c r="A25" s="68" t="s">
        <v>120</v>
      </c>
      <c r="B25" s="79" t="s">
        <v>26</v>
      </c>
      <c r="C25" s="80"/>
      <c r="D25" s="81"/>
      <c r="E25" s="50">
        <v>20</v>
      </c>
      <c r="F25" s="50">
        <v>1.98</v>
      </c>
      <c r="G25" s="50">
        <v>0.36</v>
      </c>
      <c r="H25" s="50">
        <v>10.02</v>
      </c>
      <c r="I25" s="50">
        <v>52.2</v>
      </c>
      <c r="J25" s="50">
        <v>0.05</v>
      </c>
      <c r="K25" s="50">
        <v>0</v>
      </c>
      <c r="L25" s="50">
        <v>0</v>
      </c>
      <c r="M25" s="50">
        <v>0.42</v>
      </c>
      <c r="N25" s="50">
        <v>10.5</v>
      </c>
      <c r="O25" s="50">
        <v>47.4</v>
      </c>
      <c r="P25" s="50">
        <v>14.1</v>
      </c>
      <c r="Q25" s="50">
        <v>1.17</v>
      </c>
    </row>
    <row r="26" spans="1:17" ht="15.75" customHeight="1" x14ac:dyDescent="0.25">
      <c r="A26" s="2"/>
      <c r="B26" s="79"/>
      <c r="C26" s="80"/>
      <c r="D26" s="81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5.75" customHeight="1" x14ac:dyDescent="0.25">
      <c r="A27" s="2"/>
      <c r="B27" s="79"/>
      <c r="C27" s="80"/>
      <c r="D27" s="81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.75" customHeight="1" x14ac:dyDescent="0.25">
      <c r="A28" s="2"/>
      <c r="B28" s="79"/>
      <c r="C28" s="80"/>
      <c r="D28" s="81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5.75" customHeight="1" x14ac:dyDescent="0.25">
      <c r="A29" s="2"/>
      <c r="B29" s="79"/>
      <c r="C29" s="80"/>
      <c r="D29" s="81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15.75" x14ac:dyDescent="0.25">
      <c r="A30" s="2"/>
      <c r="B30" s="87" t="s">
        <v>27</v>
      </c>
      <c r="C30" s="87"/>
      <c r="D30" s="87"/>
      <c r="E30" s="2"/>
      <c r="F30" s="7">
        <f>SUM(F19:F29)</f>
        <v>30.310000000000002</v>
      </c>
      <c r="G30" s="7">
        <f t="shared" ref="G30:Q30" si="1">SUM(G19:G29)</f>
        <v>24.599999999999998</v>
      </c>
      <c r="H30" s="7">
        <f t="shared" si="1"/>
        <v>127.88000000000001</v>
      </c>
      <c r="I30" s="7">
        <f t="shared" si="1"/>
        <v>859.75</v>
      </c>
      <c r="J30" s="7">
        <f t="shared" si="1"/>
        <v>0.32</v>
      </c>
      <c r="K30" s="7">
        <f t="shared" si="1"/>
        <v>14.93</v>
      </c>
      <c r="L30" s="7">
        <f t="shared" si="1"/>
        <v>3.7999999999999999E-2</v>
      </c>
      <c r="M30" s="7">
        <f t="shared" si="1"/>
        <v>6.7600000000000007</v>
      </c>
      <c r="N30" s="7">
        <f t="shared" si="1"/>
        <v>111</v>
      </c>
      <c r="O30" s="7">
        <f t="shared" si="1"/>
        <v>362.4</v>
      </c>
      <c r="P30" s="7">
        <f t="shared" si="1"/>
        <v>112.28999999999999</v>
      </c>
      <c r="Q30" s="7">
        <f t="shared" si="1"/>
        <v>5.7299999999999995</v>
      </c>
    </row>
    <row r="31" spans="1:17" ht="15.75" x14ac:dyDescent="0.25">
      <c r="A31" s="6"/>
      <c r="B31" s="6"/>
      <c r="C31" s="6"/>
      <c r="D31" s="6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6"/>
      <c r="B32" s="6"/>
      <c r="C32" s="6"/>
      <c r="D32" s="6"/>
      <c r="E32" s="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.75" x14ac:dyDescent="0.25">
      <c r="A33" s="6"/>
      <c r="B33" s="6"/>
      <c r="C33" s="6"/>
      <c r="D33" s="6"/>
      <c r="E33" s="6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ht="15.75" customHeight="1" x14ac:dyDescent="0.25">
      <c r="A34" s="82" t="s">
        <v>20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4"/>
    </row>
    <row r="35" spans="1:17" ht="15.75" customHeight="1" x14ac:dyDescent="0.25">
      <c r="A35" s="68" t="s">
        <v>143</v>
      </c>
      <c r="B35" s="79" t="s">
        <v>81</v>
      </c>
      <c r="C35" s="80"/>
      <c r="D35" s="81"/>
      <c r="E35" s="7">
        <v>130</v>
      </c>
      <c r="F35" s="7">
        <v>1.04</v>
      </c>
      <c r="G35" s="7">
        <v>0.26</v>
      </c>
      <c r="H35" s="7">
        <v>9.75</v>
      </c>
      <c r="I35" s="7">
        <v>49.4</v>
      </c>
      <c r="J35" s="7">
        <v>0.06</v>
      </c>
      <c r="K35" s="7">
        <v>84.7</v>
      </c>
      <c r="L35" s="7">
        <v>0</v>
      </c>
      <c r="M35" s="7">
        <v>0.36</v>
      </c>
      <c r="N35" s="7">
        <v>49.3</v>
      </c>
      <c r="O35" s="7">
        <v>33.799999999999997</v>
      </c>
      <c r="P35" s="7">
        <v>18.95</v>
      </c>
      <c r="Q35" s="7">
        <v>0.53</v>
      </c>
    </row>
    <row r="36" spans="1:17" ht="15.75" customHeight="1" x14ac:dyDescent="0.25">
      <c r="A36" s="68" t="s">
        <v>128</v>
      </c>
      <c r="B36" s="79" t="s">
        <v>44</v>
      </c>
      <c r="C36" s="80"/>
      <c r="D36" s="81"/>
      <c r="E36" s="66">
        <v>100</v>
      </c>
      <c r="F36" s="66">
        <v>0.5</v>
      </c>
      <c r="G36" s="66">
        <v>0.1</v>
      </c>
      <c r="H36" s="66">
        <v>10.1</v>
      </c>
      <c r="I36" s="66">
        <v>46</v>
      </c>
      <c r="J36" s="66">
        <v>0</v>
      </c>
      <c r="K36" s="66">
        <v>10</v>
      </c>
      <c r="L36" s="66">
        <v>0</v>
      </c>
      <c r="M36" s="66">
        <v>0.33</v>
      </c>
      <c r="N36" s="66">
        <v>26</v>
      </c>
      <c r="O36" s="66">
        <v>41.3</v>
      </c>
      <c r="P36" s="66">
        <v>15</v>
      </c>
      <c r="Q36" s="66">
        <v>1.6</v>
      </c>
    </row>
    <row r="37" spans="1:17" ht="15.75" customHeight="1" x14ac:dyDescent="0.25">
      <c r="A37" s="2"/>
      <c r="B37" s="79"/>
      <c r="C37" s="80"/>
      <c r="D37" s="8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ht="15.75" customHeight="1" x14ac:dyDescent="0.25">
      <c r="A38" s="2"/>
      <c r="B38" s="79"/>
      <c r="C38" s="80"/>
      <c r="D38" s="8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ht="15.75" customHeight="1" x14ac:dyDescent="0.25">
      <c r="A39" s="2"/>
      <c r="B39" s="79"/>
      <c r="C39" s="80"/>
      <c r="D39" s="8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ht="15.75" x14ac:dyDescent="0.25">
      <c r="A40" s="2"/>
      <c r="B40" s="87" t="s">
        <v>27</v>
      </c>
      <c r="C40" s="87"/>
      <c r="D40" s="87"/>
      <c r="E40" s="2"/>
      <c r="F40" s="7">
        <f>SUM(F35:F39)</f>
        <v>1.54</v>
      </c>
      <c r="G40" s="7">
        <f t="shared" ref="G40:Q40" si="2">SUM(G35:G39)</f>
        <v>0.36</v>
      </c>
      <c r="H40" s="7">
        <f t="shared" si="2"/>
        <v>19.850000000000001</v>
      </c>
      <c r="I40" s="7">
        <f t="shared" si="2"/>
        <v>95.4</v>
      </c>
      <c r="J40" s="7">
        <f t="shared" si="2"/>
        <v>0.06</v>
      </c>
      <c r="K40" s="7">
        <f t="shared" si="2"/>
        <v>94.7</v>
      </c>
      <c r="L40" s="7">
        <f t="shared" si="2"/>
        <v>0</v>
      </c>
      <c r="M40" s="7">
        <f t="shared" si="2"/>
        <v>0.69</v>
      </c>
      <c r="N40" s="7">
        <f t="shared" si="2"/>
        <v>75.3</v>
      </c>
      <c r="O40" s="7">
        <f t="shared" si="2"/>
        <v>75.099999999999994</v>
      </c>
      <c r="P40" s="7">
        <f t="shared" si="2"/>
        <v>33.950000000000003</v>
      </c>
      <c r="Q40" s="7">
        <f t="shared" si="2"/>
        <v>2.13</v>
      </c>
    </row>
    <row r="41" spans="1:17" ht="15.75" x14ac:dyDescent="0.25">
      <c r="A41" s="6"/>
      <c r="B41" s="6"/>
      <c r="C41" s="6"/>
      <c r="D41" s="6"/>
      <c r="E41" s="6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5.75" x14ac:dyDescent="0.25">
      <c r="A42" s="6"/>
      <c r="B42" s="6"/>
      <c r="C42" s="6"/>
      <c r="D42" s="6"/>
      <c r="E42" s="6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15.75" x14ac:dyDescent="0.25">
      <c r="A43" s="6"/>
      <c r="B43" s="6"/>
      <c r="C43" s="6"/>
      <c r="D43" s="6"/>
      <c r="E43" s="6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15.75" x14ac:dyDescent="0.25">
      <c r="A44" s="82" t="s">
        <v>21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4"/>
    </row>
    <row r="45" spans="1:17" ht="15.75" customHeight="1" x14ac:dyDescent="0.25">
      <c r="A45" s="68" t="s">
        <v>144</v>
      </c>
      <c r="B45" s="79" t="s">
        <v>211</v>
      </c>
      <c r="C45" s="80"/>
      <c r="D45" s="81"/>
      <c r="E45" s="7">
        <v>60</v>
      </c>
      <c r="F45" s="7">
        <v>0.5</v>
      </c>
      <c r="G45" s="7">
        <v>4.2</v>
      </c>
      <c r="H45" s="7">
        <v>3.6</v>
      </c>
      <c r="I45" s="7">
        <v>56</v>
      </c>
      <c r="J45" s="7">
        <v>0.02</v>
      </c>
      <c r="K45" s="7">
        <v>6.14</v>
      </c>
      <c r="L45" s="7">
        <v>0</v>
      </c>
      <c r="M45" s="7">
        <v>0</v>
      </c>
      <c r="N45" s="7">
        <v>13.1</v>
      </c>
      <c r="O45" s="7">
        <v>21</v>
      </c>
      <c r="P45" s="7">
        <v>12.25</v>
      </c>
      <c r="Q45" s="7">
        <v>0.72</v>
      </c>
    </row>
    <row r="46" spans="1:17" ht="15.75" customHeight="1" x14ac:dyDescent="0.25">
      <c r="A46" s="68" t="s">
        <v>145</v>
      </c>
      <c r="B46" s="79" t="s">
        <v>212</v>
      </c>
      <c r="C46" s="80"/>
      <c r="D46" s="81"/>
      <c r="E46" s="7">
        <v>200</v>
      </c>
      <c r="F46" s="7">
        <v>19.399999999999999</v>
      </c>
      <c r="G46" s="7">
        <v>20.399999999999999</v>
      </c>
      <c r="H46" s="7">
        <v>19.5</v>
      </c>
      <c r="I46" s="7">
        <v>349</v>
      </c>
      <c r="J46" s="7">
        <v>0.18</v>
      </c>
      <c r="K46" s="7">
        <v>8.6</v>
      </c>
      <c r="L46" s="7">
        <v>0.04</v>
      </c>
      <c r="M46" s="7">
        <v>0.91</v>
      </c>
      <c r="N46" s="7">
        <v>40.08</v>
      </c>
      <c r="O46" s="7">
        <v>304</v>
      </c>
      <c r="P46" s="7">
        <v>64.099999999999994</v>
      </c>
      <c r="Q46" s="7">
        <v>3.8</v>
      </c>
    </row>
    <row r="47" spans="1:17" ht="15.75" customHeight="1" x14ac:dyDescent="0.25">
      <c r="A47" s="68" t="s">
        <v>146</v>
      </c>
      <c r="B47" s="79" t="s">
        <v>213</v>
      </c>
      <c r="C47" s="80"/>
      <c r="D47" s="81"/>
      <c r="E47" s="48">
        <v>200</v>
      </c>
      <c r="F47" s="48">
        <v>0.1</v>
      </c>
      <c r="G47" s="48">
        <v>0</v>
      </c>
      <c r="H47" s="48">
        <v>15.2</v>
      </c>
      <c r="I47" s="48">
        <v>61</v>
      </c>
      <c r="J47" s="48">
        <v>0</v>
      </c>
      <c r="K47" s="48">
        <v>2.8</v>
      </c>
      <c r="L47" s="48">
        <v>0</v>
      </c>
      <c r="M47" s="48">
        <v>0</v>
      </c>
      <c r="N47" s="48">
        <v>14.2</v>
      </c>
      <c r="O47" s="48">
        <v>4</v>
      </c>
      <c r="P47" s="48">
        <v>2</v>
      </c>
      <c r="Q47" s="48">
        <v>0.4</v>
      </c>
    </row>
    <row r="48" spans="1:17" ht="15.75" customHeight="1" x14ac:dyDescent="0.25">
      <c r="A48" s="68" t="s">
        <v>119</v>
      </c>
      <c r="B48" s="79" t="s">
        <v>25</v>
      </c>
      <c r="C48" s="80"/>
      <c r="D48" s="81"/>
      <c r="E48" s="48">
        <v>30</v>
      </c>
      <c r="F48" s="48">
        <v>3.8</v>
      </c>
      <c r="G48" s="48">
        <v>0.4</v>
      </c>
      <c r="H48" s="48">
        <v>24.6</v>
      </c>
      <c r="I48" s="48">
        <v>117</v>
      </c>
      <c r="J48" s="48">
        <v>0.06</v>
      </c>
      <c r="K48" s="48">
        <v>0</v>
      </c>
      <c r="L48" s="48">
        <v>0</v>
      </c>
      <c r="M48" s="48">
        <v>0.55000000000000004</v>
      </c>
      <c r="N48" s="48">
        <v>10</v>
      </c>
      <c r="O48" s="48">
        <v>32.5</v>
      </c>
      <c r="P48" s="48">
        <v>7</v>
      </c>
      <c r="Q48" s="48">
        <v>0.55000000000000004</v>
      </c>
    </row>
    <row r="49" spans="1:17" ht="15.75" customHeight="1" x14ac:dyDescent="0.25">
      <c r="A49" s="68" t="s">
        <v>120</v>
      </c>
      <c r="B49" s="79" t="s">
        <v>26</v>
      </c>
      <c r="C49" s="80"/>
      <c r="D49" s="81"/>
      <c r="E49" s="7">
        <v>20</v>
      </c>
      <c r="F49" s="7">
        <v>1.98</v>
      </c>
      <c r="G49" s="7">
        <v>0.36</v>
      </c>
      <c r="H49" s="7">
        <v>10.02</v>
      </c>
      <c r="I49" s="7">
        <v>52.2</v>
      </c>
      <c r="J49" s="7">
        <v>0.05</v>
      </c>
      <c r="K49" s="7">
        <v>0</v>
      </c>
      <c r="L49" s="7">
        <v>0</v>
      </c>
      <c r="M49" s="7">
        <v>0.42</v>
      </c>
      <c r="N49" s="7">
        <v>10.5</v>
      </c>
      <c r="O49" s="7">
        <v>47.4</v>
      </c>
      <c r="P49" s="7">
        <v>14.1</v>
      </c>
      <c r="Q49" s="7">
        <v>1.17</v>
      </c>
    </row>
    <row r="50" spans="1:17" ht="15.75" customHeight="1" x14ac:dyDescent="0.25">
      <c r="A50" s="2"/>
      <c r="B50" s="79"/>
      <c r="C50" s="80"/>
      <c r="D50" s="81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ht="15.75" customHeight="1" x14ac:dyDescent="0.25">
      <c r="A51" s="2"/>
      <c r="B51" s="79"/>
      <c r="C51" s="80"/>
      <c r="D51" s="81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ht="15.75" customHeight="1" x14ac:dyDescent="0.25">
      <c r="A52" s="2"/>
      <c r="B52" s="79"/>
      <c r="C52" s="80"/>
      <c r="D52" s="81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15.75" x14ac:dyDescent="0.25">
      <c r="A53" s="2"/>
      <c r="B53" s="87" t="s">
        <v>27</v>
      </c>
      <c r="C53" s="87"/>
      <c r="D53" s="87"/>
      <c r="E53" s="2"/>
      <c r="F53" s="9">
        <f>SUM(F45:F52)</f>
        <v>25.78</v>
      </c>
      <c r="G53" s="9">
        <f t="shared" ref="G53:Q53" si="3">SUM(G45:G52)</f>
        <v>25.359999999999996</v>
      </c>
      <c r="H53" s="9">
        <f t="shared" si="3"/>
        <v>72.92</v>
      </c>
      <c r="I53" s="9">
        <f t="shared" si="3"/>
        <v>635.20000000000005</v>
      </c>
      <c r="J53" s="9">
        <f t="shared" si="3"/>
        <v>0.31</v>
      </c>
      <c r="K53" s="9">
        <f t="shared" si="3"/>
        <v>17.54</v>
      </c>
      <c r="L53" s="9">
        <f t="shared" si="3"/>
        <v>0.04</v>
      </c>
      <c r="M53" s="9">
        <f t="shared" si="3"/>
        <v>1.88</v>
      </c>
      <c r="N53" s="9">
        <f t="shared" si="3"/>
        <v>87.88</v>
      </c>
      <c r="O53" s="9">
        <f t="shared" si="3"/>
        <v>408.9</v>
      </c>
      <c r="P53" s="9">
        <f t="shared" si="3"/>
        <v>99.449999999999989</v>
      </c>
      <c r="Q53" s="9">
        <f t="shared" si="3"/>
        <v>6.64</v>
      </c>
    </row>
    <row r="54" spans="1:17" ht="15.75" x14ac:dyDescent="0.25">
      <c r="A54" s="6"/>
      <c r="B54" s="6"/>
      <c r="C54" s="6"/>
      <c r="D54" s="6"/>
      <c r="E54" s="6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ht="15.75" x14ac:dyDescent="0.25">
      <c r="A55" s="6"/>
      <c r="B55" s="6"/>
      <c r="C55" s="6"/>
      <c r="D55" s="6"/>
      <c r="E55" s="6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1:17" ht="15.75" x14ac:dyDescent="0.25">
      <c r="A56" s="6"/>
      <c r="B56" s="6"/>
      <c r="C56" s="6"/>
      <c r="D56" s="6"/>
      <c r="E56" s="6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1:17" ht="15.75" x14ac:dyDescent="0.25">
      <c r="A57" s="82" t="s">
        <v>22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4"/>
    </row>
    <row r="58" spans="1:17" ht="15" customHeight="1" x14ac:dyDescent="0.25">
      <c r="A58" s="72" t="s">
        <v>147</v>
      </c>
      <c r="B58" s="90" t="s">
        <v>105</v>
      </c>
      <c r="C58" s="90"/>
      <c r="D58" s="90"/>
      <c r="E58" s="67">
        <v>200</v>
      </c>
      <c r="F58" s="67">
        <v>8.1999999999999993</v>
      </c>
      <c r="G58" s="67">
        <v>3</v>
      </c>
      <c r="H58" s="67">
        <v>11.8</v>
      </c>
      <c r="I58" s="67">
        <v>114</v>
      </c>
      <c r="J58" s="66">
        <v>0.04</v>
      </c>
      <c r="K58" s="66">
        <v>1.32</v>
      </c>
      <c r="L58" s="66">
        <v>0.03</v>
      </c>
      <c r="M58" s="66">
        <v>0</v>
      </c>
      <c r="N58" s="66">
        <v>235</v>
      </c>
      <c r="O58" s="66">
        <v>170</v>
      </c>
      <c r="P58" s="66">
        <v>23</v>
      </c>
      <c r="Q58" s="66">
        <v>0.18</v>
      </c>
    </row>
    <row r="59" spans="1:17" ht="15" customHeight="1" x14ac:dyDescent="0.25">
      <c r="A59" s="68" t="s">
        <v>148</v>
      </c>
      <c r="B59" s="79" t="s">
        <v>248</v>
      </c>
      <c r="C59" s="80"/>
      <c r="D59" s="81"/>
      <c r="E59" s="60">
        <v>70</v>
      </c>
      <c r="F59" s="76">
        <v>18.010000000000002</v>
      </c>
      <c r="G59" s="76">
        <v>2.99</v>
      </c>
      <c r="H59" s="76">
        <v>27.2</v>
      </c>
      <c r="I59" s="76">
        <v>178</v>
      </c>
      <c r="J59" s="76">
        <v>0.06</v>
      </c>
      <c r="K59" s="76">
        <v>0</v>
      </c>
      <c r="L59" s="76">
        <v>0.09</v>
      </c>
      <c r="M59" s="76">
        <v>0.7</v>
      </c>
      <c r="N59" s="76">
        <v>23.3</v>
      </c>
      <c r="O59" s="76">
        <v>51.3</v>
      </c>
      <c r="P59" s="76">
        <v>9.3000000000000007</v>
      </c>
      <c r="Q59" s="76">
        <v>0.93</v>
      </c>
    </row>
    <row r="60" spans="1:17" ht="15" customHeight="1" x14ac:dyDescent="0.25">
      <c r="A60" s="22"/>
      <c r="B60" s="23"/>
      <c r="C60" s="24"/>
      <c r="D60" s="25"/>
      <c r="E60" s="22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</row>
    <row r="61" spans="1:17" ht="15" customHeight="1" x14ac:dyDescent="0.25">
      <c r="A61" s="22"/>
      <c r="B61" s="23"/>
      <c r="C61" s="24"/>
      <c r="D61" s="25"/>
      <c r="E61" s="22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</row>
    <row r="62" spans="1:17" ht="15.75" x14ac:dyDescent="0.25">
      <c r="A62" s="2"/>
      <c r="B62" s="87" t="s">
        <v>27</v>
      </c>
      <c r="C62" s="87"/>
      <c r="D62" s="87"/>
      <c r="E62" s="2"/>
      <c r="F62" s="7">
        <f>SUM(F58:F61)</f>
        <v>26.21</v>
      </c>
      <c r="G62" s="7">
        <f t="shared" ref="G62:Q62" si="4">SUM(G58:G61)</f>
        <v>5.99</v>
      </c>
      <c r="H62" s="7">
        <f t="shared" si="4"/>
        <v>39</v>
      </c>
      <c r="I62" s="7">
        <f t="shared" si="4"/>
        <v>292</v>
      </c>
      <c r="J62" s="7">
        <f t="shared" si="4"/>
        <v>0.1</v>
      </c>
      <c r="K62" s="7">
        <f t="shared" si="4"/>
        <v>1.32</v>
      </c>
      <c r="L62" s="7">
        <f t="shared" si="4"/>
        <v>0.12</v>
      </c>
      <c r="M62" s="7">
        <f t="shared" si="4"/>
        <v>0.7</v>
      </c>
      <c r="N62" s="7">
        <f t="shared" si="4"/>
        <v>258.3</v>
      </c>
      <c r="O62" s="7">
        <f t="shared" si="4"/>
        <v>221.3</v>
      </c>
      <c r="P62" s="7">
        <f t="shared" si="4"/>
        <v>32.299999999999997</v>
      </c>
      <c r="Q62" s="7">
        <f t="shared" si="4"/>
        <v>1.1100000000000001</v>
      </c>
    </row>
    <row r="63" spans="1:17" ht="15.75" x14ac:dyDescent="0.25">
      <c r="A63" s="6"/>
      <c r="B63" s="6"/>
      <c r="C63" s="6"/>
      <c r="D63" s="6"/>
      <c r="E63" s="6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ht="15.75" x14ac:dyDescent="0.25">
      <c r="A64" s="6"/>
      <c r="B64" s="6"/>
      <c r="C64" s="6"/>
      <c r="D64" s="6"/>
      <c r="E64" s="6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1:17" ht="15.75" x14ac:dyDescent="0.25">
      <c r="A65" s="6"/>
      <c r="B65" s="6"/>
      <c r="C65" s="6"/>
      <c r="D65" s="6"/>
      <c r="E65" s="6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 ht="15.75" x14ac:dyDescent="0.25">
      <c r="A66" s="2"/>
      <c r="B66" s="87"/>
      <c r="C66" s="87"/>
      <c r="D66" s="87"/>
      <c r="E66" s="2"/>
      <c r="F66" s="7" t="s">
        <v>7</v>
      </c>
      <c r="G66" s="7" t="s">
        <v>8</v>
      </c>
      <c r="H66" s="7" t="s">
        <v>9</v>
      </c>
      <c r="I66" s="7" t="s">
        <v>23</v>
      </c>
      <c r="J66" s="7" t="s">
        <v>10</v>
      </c>
      <c r="K66" s="7" t="s">
        <v>11</v>
      </c>
      <c r="L66" s="7" t="s">
        <v>12</v>
      </c>
      <c r="M66" s="7" t="s">
        <v>13</v>
      </c>
      <c r="N66" s="7" t="s">
        <v>14</v>
      </c>
      <c r="O66" s="7" t="s">
        <v>15</v>
      </c>
      <c r="P66" s="7" t="s">
        <v>16</v>
      </c>
      <c r="Q66" s="7" t="s">
        <v>17</v>
      </c>
    </row>
    <row r="67" spans="1:17" ht="15.75" customHeight="1" x14ac:dyDescent="0.25">
      <c r="A67" s="2"/>
      <c r="B67" s="87" t="s">
        <v>39</v>
      </c>
      <c r="C67" s="87"/>
      <c r="D67" s="87"/>
      <c r="E67" s="2" t="s">
        <v>30</v>
      </c>
      <c r="F67" s="9">
        <f t="shared" ref="F67:Q67" si="5">F62+F53+F40+F30+F14</f>
        <v>118.86</v>
      </c>
      <c r="G67" s="9">
        <f t="shared" si="5"/>
        <v>88.049999999999983</v>
      </c>
      <c r="H67" s="9">
        <f t="shared" si="5"/>
        <v>371.51000000000005</v>
      </c>
      <c r="I67" s="9">
        <f t="shared" si="5"/>
        <v>2716.45</v>
      </c>
      <c r="J67" s="9">
        <f t="shared" si="5"/>
        <v>1.1200000000000001</v>
      </c>
      <c r="K67" s="9">
        <f t="shared" si="5"/>
        <v>131.59</v>
      </c>
      <c r="L67" s="9">
        <f t="shared" si="5"/>
        <v>76.988</v>
      </c>
      <c r="M67" s="9">
        <f t="shared" si="5"/>
        <v>11.360000000000001</v>
      </c>
      <c r="N67" s="9">
        <f t="shared" si="5"/>
        <v>1027.3</v>
      </c>
      <c r="O67" s="9">
        <f t="shared" si="5"/>
        <v>1638.2</v>
      </c>
      <c r="P67" s="9">
        <f t="shared" si="5"/>
        <v>385.09000000000003</v>
      </c>
      <c r="Q67" s="9">
        <f t="shared" si="5"/>
        <v>19.03</v>
      </c>
    </row>
  </sheetData>
  <mergeCells count="55">
    <mergeCell ref="B59:D59"/>
    <mergeCell ref="B22:D22"/>
    <mergeCell ref="B21:D21"/>
    <mergeCell ref="B23:D23"/>
    <mergeCell ref="B36:D36"/>
    <mergeCell ref="B40:D40"/>
    <mergeCell ref="A44:Q44"/>
    <mergeCell ref="B45:D45"/>
    <mergeCell ref="B46:D46"/>
    <mergeCell ref="B52:D52"/>
    <mergeCell ref="B47:D47"/>
    <mergeCell ref="B38:D38"/>
    <mergeCell ref="B39:D39"/>
    <mergeCell ref="B25:D25"/>
    <mergeCell ref="B26:D26"/>
    <mergeCell ref="B30:D30"/>
    <mergeCell ref="B20:D20"/>
    <mergeCell ref="B27:D27"/>
    <mergeCell ref="B67:D67"/>
    <mergeCell ref="B24:D24"/>
    <mergeCell ref="B28:D28"/>
    <mergeCell ref="B29:D29"/>
    <mergeCell ref="B37:D37"/>
    <mergeCell ref="B66:D66"/>
    <mergeCell ref="B48:D48"/>
    <mergeCell ref="B49:D49"/>
    <mergeCell ref="B53:D53"/>
    <mergeCell ref="A57:Q57"/>
    <mergeCell ref="B58:D58"/>
    <mergeCell ref="B62:D62"/>
    <mergeCell ref="B50:D50"/>
    <mergeCell ref="B51:D51"/>
    <mergeCell ref="A34:Q34"/>
    <mergeCell ref="B35:D35"/>
    <mergeCell ref="F1:H1"/>
    <mergeCell ref="N1:Q1"/>
    <mergeCell ref="B3:D3"/>
    <mergeCell ref="A4:Q4"/>
    <mergeCell ref="B5:D5"/>
    <mergeCell ref="I1:I2"/>
    <mergeCell ref="J1:M1"/>
    <mergeCell ref="B7:D7"/>
    <mergeCell ref="A1:A2"/>
    <mergeCell ref="B1:D2"/>
    <mergeCell ref="E1:E2"/>
    <mergeCell ref="B6:D6"/>
    <mergeCell ref="B19:D19"/>
    <mergeCell ref="B8:D8"/>
    <mergeCell ref="B9:D9"/>
    <mergeCell ref="B10:D10"/>
    <mergeCell ref="B14:D14"/>
    <mergeCell ref="A18:Q18"/>
    <mergeCell ref="B11:D11"/>
    <mergeCell ref="B12:D12"/>
    <mergeCell ref="B13:D13"/>
  </mergeCells>
  <pageMargins left="0.78740157480314965" right="0.39370078740157483" top="0.78740157480314965" bottom="0.78740157480314965" header="0.39370078740157483" footer="0"/>
  <pageSetup paperSize="9" scale="56" orientation="portrait" horizontalDpi="180" verticalDpi="180" r:id="rId1"/>
  <headerFooter>
    <oddHeader>&amp;C&amp;"-,полужирный курсив"&amp;14&amp;U&amp;A</oddHeader>
    <oddFooter>&amp;C&amp;"-,курсив"&amp;12КГАУ "СОЦ "Жарки" Меню дети 2023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69"/>
  <sheetViews>
    <sheetView topLeftCell="A43" workbookViewId="0">
      <selection activeCell="B46" sqref="B46:D51"/>
    </sheetView>
  </sheetViews>
  <sheetFormatPr defaultRowHeight="15" x14ac:dyDescent="0.25"/>
  <sheetData>
    <row r="1" spans="1:17" ht="15.75" x14ac:dyDescent="0.25">
      <c r="A1" s="87" t="s">
        <v>0</v>
      </c>
      <c r="B1" s="87" t="s">
        <v>1</v>
      </c>
      <c r="C1" s="87"/>
      <c r="D1" s="87"/>
      <c r="E1" s="87" t="s">
        <v>2</v>
      </c>
      <c r="F1" s="87" t="s">
        <v>3</v>
      </c>
      <c r="G1" s="87"/>
      <c r="H1" s="87"/>
      <c r="I1" s="87" t="s">
        <v>4</v>
      </c>
      <c r="J1" s="87" t="s">
        <v>5</v>
      </c>
      <c r="K1" s="87"/>
      <c r="L1" s="87"/>
      <c r="M1" s="87"/>
      <c r="N1" s="87" t="s">
        <v>6</v>
      </c>
      <c r="O1" s="87"/>
      <c r="P1" s="87"/>
      <c r="Q1" s="87"/>
    </row>
    <row r="2" spans="1:17" ht="15.75" x14ac:dyDescent="0.25">
      <c r="A2" s="87"/>
      <c r="B2" s="87"/>
      <c r="C2" s="87"/>
      <c r="D2" s="87"/>
      <c r="E2" s="87"/>
      <c r="F2" s="2" t="s">
        <v>7</v>
      </c>
      <c r="G2" s="2" t="s">
        <v>8</v>
      </c>
      <c r="H2" s="2" t="s">
        <v>9</v>
      </c>
      <c r="I2" s="87"/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spans="1:17" ht="15.75" x14ac:dyDescent="0.25">
      <c r="A3" s="2">
        <v>1</v>
      </c>
      <c r="B3" s="87">
        <v>2</v>
      </c>
      <c r="C3" s="87"/>
      <c r="D3" s="87"/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</row>
    <row r="4" spans="1:17" ht="15.75" x14ac:dyDescent="0.25">
      <c r="A4" s="87" t="s">
        <v>18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36" customHeight="1" x14ac:dyDescent="0.25">
      <c r="A5" s="72" t="s">
        <v>149</v>
      </c>
      <c r="B5" s="79" t="s">
        <v>214</v>
      </c>
      <c r="C5" s="80"/>
      <c r="D5" s="81"/>
      <c r="E5" s="21">
        <v>150</v>
      </c>
      <c r="F5" s="21">
        <v>3.9</v>
      </c>
      <c r="G5" s="21">
        <v>8.6999999999999993</v>
      </c>
      <c r="H5" s="21">
        <v>18.7</v>
      </c>
      <c r="I5" s="21">
        <v>169.5</v>
      </c>
      <c r="J5" s="21">
        <v>0.06</v>
      </c>
      <c r="K5" s="21">
        <v>0.97</v>
      </c>
      <c r="L5" s="21">
        <v>0.06</v>
      </c>
      <c r="M5" s="21">
        <v>0.15</v>
      </c>
      <c r="N5" s="21">
        <v>95.2</v>
      </c>
      <c r="O5" s="21">
        <v>105</v>
      </c>
      <c r="P5" s="21">
        <v>23.2</v>
      </c>
      <c r="Q5" s="21">
        <v>0.37</v>
      </c>
    </row>
    <row r="6" spans="1:17" ht="33.75" customHeight="1" x14ac:dyDescent="0.25">
      <c r="A6" s="68" t="s">
        <v>150</v>
      </c>
      <c r="B6" s="79" t="s">
        <v>32</v>
      </c>
      <c r="C6" s="80"/>
      <c r="D6" s="81"/>
      <c r="E6" s="9">
        <v>100</v>
      </c>
      <c r="F6" s="9">
        <v>8.4</v>
      </c>
      <c r="G6" s="9">
        <v>13.2</v>
      </c>
      <c r="H6" s="9">
        <v>2.14</v>
      </c>
      <c r="I6" s="9">
        <v>161.4</v>
      </c>
      <c r="J6" s="9">
        <v>0.04</v>
      </c>
      <c r="K6" s="9">
        <v>0.24</v>
      </c>
      <c r="L6" s="9">
        <v>0.24</v>
      </c>
      <c r="M6" s="9">
        <v>0.37</v>
      </c>
      <c r="N6" s="9">
        <v>81.099999999999994</v>
      </c>
      <c r="O6" s="9">
        <v>153.69999999999999</v>
      </c>
      <c r="P6" s="9">
        <v>12.1</v>
      </c>
      <c r="Q6" s="9">
        <v>1.5</v>
      </c>
    </row>
    <row r="7" spans="1:17" ht="30" customHeight="1" x14ac:dyDescent="0.25">
      <c r="A7" s="72" t="s">
        <v>118</v>
      </c>
      <c r="B7" s="87" t="s">
        <v>197</v>
      </c>
      <c r="C7" s="87"/>
      <c r="D7" s="87"/>
      <c r="E7" s="50">
        <v>10</v>
      </c>
      <c r="F7" s="50">
        <v>0.05</v>
      </c>
      <c r="G7" s="50">
        <v>8.25</v>
      </c>
      <c r="H7" s="50">
        <v>0.08</v>
      </c>
      <c r="I7" s="50">
        <v>74.8</v>
      </c>
      <c r="J7" s="50">
        <v>0</v>
      </c>
      <c r="K7" s="50">
        <v>0</v>
      </c>
      <c r="L7" s="50">
        <v>0.04</v>
      </c>
      <c r="M7" s="50">
        <v>0.1</v>
      </c>
      <c r="N7" s="50">
        <v>0.12</v>
      </c>
      <c r="O7" s="50">
        <v>1.9</v>
      </c>
      <c r="P7" s="50">
        <v>0</v>
      </c>
      <c r="Q7" s="50">
        <v>0.02</v>
      </c>
    </row>
    <row r="8" spans="1:17" ht="15.75" x14ac:dyDescent="0.25">
      <c r="A8" s="68" t="s">
        <v>151</v>
      </c>
      <c r="B8" s="87" t="s">
        <v>33</v>
      </c>
      <c r="C8" s="87"/>
      <c r="D8" s="87"/>
      <c r="E8" s="50">
        <v>200</v>
      </c>
      <c r="F8" s="51">
        <v>3.6</v>
      </c>
      <c r="G8" s="51">
        <v>3.3</v>
      </c>
      <c r="H8" s="51">
        <v>25</v>
      </c>
      <c r="I8" s="51">
        <v>144</v>
      </c>
      <c r="J8" s="50">
        <v>0.04</v>
      </c>
      <c r="K8" s="50">
        <v>1.3</v>
      </c>
      <c r="L8" s="50">
        <v>0.02</v>
      </c>
      <c r="M8" s="50">
        <v>0</v>
      </c>
      <c r="N8" s="50">
        <v>124</v>
      </c>
      <c r="O8" s="50">
        <v>110</v>
      </c>
      <c r="P8" s="50">
        <v>27</v>
      </c>
      <c r="Q8" s="50">
        <v>0.8</v>
      </c>
    </row>
    <row r="9" spans="1:17" ht="15.75" x14ac:dyDescent="0.25">
      <c r="A9" s="68" t="s">
        <v>119</v>
      </c>
      <c r="B9" s="87" t="s">
        <v>34</v>
      </c>
      <c r="C9" s="87"/>
      <c r="D9" s="87"/>
      <c r="E9" s="50">
        <v>20</v>
      </c>
      <c r="F9" s="50">
        <v>3.8</v>
      </c>
      <c r="G9" s="50">
        <v>0.4</v>
      </c>
      <c r="H9" s="50">
        <v>24.6</v>
      </c>
      <c r="I9" s="50">
        <v>117</v>
      </c>
      <c r="J9" s="50">
        <v>0.06</v>
      </c>
      <c r="K9" s="50">
        <v>0</v>
      </c>
      <c r="L9" s="50">
        <v>0</v>
      </c>
      <c r="M9" s="50">
        <v>0.55000000000000004</v>
      </c>
      <c r="N9" s="50">
        <v>10</v>
      </c>
      <c r="O9" s="50">
        <v>32.5</v>
      </c>
      <c r="P9" s="50">
        <v>7</v>
      </c>
      <c r="Q9" s="50">
        <v>0.55000000000000004</v>
      </c>
    </row>
    <row r="10" spans="1:17" ht="15.75" x14ac:dyDescent="0.25">
      <c r="A10" s="68" t="s">
        <v>120</v>
      </c>
      <c r="B10" s="87" t="s">
        <v>26</v>
      </c>
      <c r="C10" s="87"/>
      <c r="D10" s="87"/>
      <c r="E10" s="50">
        <v>10</v>
      </c>
      <c r="F10" s="50">
        <v>1.32</v>
      </c>
      <c r="G10" s="50">
        <v>0.24</v>
      </c>
      <c r="H10" s="50">
        <v>6.68</v>
      </c>
      <c r="I10" s="50">
        <v>34.799999999999997</v>
      </c>
      <c r="J10" s="50">
        <v>0.04</v>
      </c>
      <c r="K10" s="50">
        <v>0</v>
      </c>
      <c r="L10" s="50">
        <v>0</v>
      </c>
      <c r="M10" s="50">
        <v>0.28000000000000003</v>
      </c>
      <c r="N10" s="50">
        <v>7</v>
      </c>
      <c r="O10" s="50">
        <v>31.6</v>
      </c>
      <c r="P10" s="50">
        <v>9.4</v>
      </c>
      <c r="Q10" s="50">
        <v>0.78</v>
      </c>
    </row>
    <row r="11" spans="1:17" ht="15.75" x14ac:dyDescent="0.25">
      <c r="A11" s="2"/>
      <c r="B11" s="87"/>
      <c r="C11" s="87"/>
      <c r="D11" s="8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ht="15.75" x14ac:dyDescent="0.25">
      <c r="A12" s="2"/>
      <c r="B12" s="79"/>
      <c r="C12" s="80"/>
      <c r="D12" s="81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15.75" x14ac:dyDescent="0.25">
      <c r="A13" s="2"/>
      <c r="B13" s="79"/>
      <c r="C13" s="80"/>
      <c r="D13" s="81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15.75" x14ac:dyDescent="0.25">
      <c r="A14" s="2"/>
      <c r="B14" s="79"/>
      <c r="C14" s="80"/>
      <c r="D14" s="81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15.75" x14ac:dyDescent="0.25">
      <c r="A15" s="2"/>
      <c r="B15" s="87" t="s">
        <v>27</v>
      </c>
      <c r="C15" s="87"/>
      <c r="D15" s="87"/>
      <c r="E15" s="2"/>
      <c r="F15" s="7">
        <f>SUM(F5:F14)</f>
        <v>21.07</v>
      </c>
      <c r="G15" s="7">
        <f t="shared" ref="G15:Q15" si="0">SUM(G5:G14)</f>
        <v>34.089999999999996</v>
      </c>
      <c r="H15" s="7">
        <f t="shared" si="0"/>
        <v>77.200000000000017</v>
      </c>
      <c r="I15" s="7">
        <f t="shared" si="0"/>
        <v>701.5</v>
      </c>
      <c r="J15" s="7">
        <f t="shared" si="0"/>
        <v>0.24000000000000002</v>
      </c>
      <c r="K15" s="7">
        <f t="shared" si="0"/>
        <v>2.5099999999999998</v>
      </c>
      <c r="L15" s="7">
        <f t="shared" si="0"/>
        <v>0.36</v>
      </c>
      <c r="M15" s="7">
        <f t="shared" si="0"/>
        <v>1.45</v>
      </c>
      <c r="N15" s="7">
        <f t="shared" si="0"/>
        <v>317.42</v>
      </c>
      <c r="O15" s="7">
        <f t="shared" si="0"/>
        <v>434.7</v>
      </c>
      <c r="P15" s="7">
        <f t="shared" si="0"/>
        <v>78.7</v>
      </c>
      <c r="Q15" s="7">
        <f t="shared" si="0"/>
        <v>4.0200000000000005</v>
      </c>
    </row>
    <row r="16" spans="1:17" ht="15.75" x14ac:dyDescent="0.25">
      <c r="A16" s="6"/>
      <c r="B16" s="6"/>
      <c r="C16" s="6"/>
      <c r="D16" s="6"/>
      <c r="E16" s="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x14ac:dyDescent="0.25">
      <c r="A17" s="6"/>
      <c r="B17" s="6"/>
      <c r="C17" s="6"/>
      <c r="D17" s="6"/>
      <c r="E17" s="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6"/>
      <c r="B18" s="6"/>
      <c r="C18" s="6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.75" x14ac:dyDescent="0.25">
      <c r="A19" s="90" t="s">
        <v>19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</row>
    <row r="20" spans="1:17" ht="15.75" x14ac:dyDescent="0.25">
      <c r="A20" s="68" t="s">
        <v>152</v>
      </c>
      <c r="B20" s="87" t="s">
        <v>215</v>
      </c>
      <c r="C20" s="87"/>
      <c r="D20" s="87"/>
      <c r="E20" s="7">
        <v>60</v>
      </c>
      <c r="F20" s="7">
        <v>2.0499999999999998</v>
      </c>
      <c r="G20" s="7">
        <v>5</v>
      </c>
      <c r="H20" s="7">
        <v>4.2</v>
      </c>
      <c r="I20" s="7">
        <v>69.12</v>
      </c>
      <c r="J20" s="7">
        <v>4.2000000000000003E-2</v>
      </c>
      <c r="K20" s="7">
        <v>8.4700000000000006</v>
      </c>
      <c r="L20" s="7">
        <v>2.1000000000000001E-2</v>
      </c>
      <c r="M20" s="7">
        <v>2.1</v>
      </c>
      <c r="N20" s="7">
        <v>15.7</v>
      </c>
      <c r="O20" s="7">
        <v>38.5</v>
      </c>
      <c r="P20" s="7">
        <v>12.2</v>
      </c>
      <c r="Q20" s="7">
        <v>0.5</v>
      </c>
    </row>
    <row r="21" spans="1:17" ht="43.5" customHeight="1" x14ac:dyDescent="0.25">
      <c r="A21" s="68" t="s">
        <v>153</v>
      </c>
      <c r="B21" s="87" t="s">
        <v>216</v>
      </c>
      <c r="C21" s="87"/>
      <c r="D21" s="87"/>
      <c r="E21" s="7">
        <v>180</v>
      </c>
      <c r="F21" s="7">
        <v>2.0699999999999998</v>
      </c>
      <c r="G21" s="7">
        <v>3.8</v>
      </c>
      <c r="H21" s="7">
        <v>13.5</v>
      </c>
      <c r="I21" s="7">
        <v>97.2</v>
      </c>
      <c r="J21" s="7">
        <v>0.17</v>
      </c>
      <c r="K21" s="50">
        <v>7.7</v>
      </c>
      <c r="L21" s="50">
        <v>2.7E-2</v>
      </c>
      <c r="M21" s="50">
        <v>0.18</v>
      </c>
      <c r="N21" s="50">
        <v>17.100000000000001</v>
      </c>
      <c r="O21" s="50">
        <v>59.4</v>
      </c>
      <c r="P21" s="50">
        <v>23.4</v>
      </c>
      <c r="Q21" s="50">
        <v>0.81</v>
      </c>
    </row>
    <row r="22" spans="1:17" ht="39" customHeight="1" x14ac:dyDescent="0.25">
      <c r="A22" s="68" t="s">
        <v>154</v>
      </c>
      <c r="B22" s="87" t="s">
        <v>217</v>
      </c>
      <c r="C22" s="87"/>
      <c r="D22" s="87"/>
      <c r="E22" s="7">
        <v>110</v>
      </c>
      <c r="F22" s="51">
        <v>20.100000000000001</v>
      </c>
      <c r="G22" s="51">
        <v>15.4</v>
      </c>
      <c r="H22" s="51">
        <v>4.82</v>
      </c>
      <c r="I22" s="51">
        <v>240</v>
      </c>
      <c r="J22" s="50">
        <v>5.5E-2</v>
      </c>
      <c r="K22" s="50">
        <v>0.99</v>
      </c>
      <c r="L22" s="50">
        <v>0.123</v>
      </c>
      <c r="M22" s="50">
        <v>0.61</v>
      </c>
      <c r="N22" s="50">
        <v>25.9</v>
      </c>
      <c r="O22" s="50">
        <v>133.6</v>
      </c>
      <c r="P22" s="50">
        <v>19.8</v>
      </c>
      <c r="Q22" s="50">
        <v>1.85</v>
      </c>
    </row>
    <row r="23" spans="1:17" ht="33.75" customHeight="1" x14ac:dyDescent="0.25">
      <c r="A23" s="68" t="s">
        <v>155</v>
      </c>
      <c r="B23" s="87" t="s">
        <v>43</v>
      </c>
      <c r="C23" s="87"/>
      <c r="D23" s="87"/>
      <c r="E23" s="7">
        <v>130</v>
      </c>
      <c r="F23" s="50">
        <v>8.5500000000000007</v>
      </c>
      <c r="G23" s="50">
        <v>7.8</v>
      </c>
      <c r="H23" s="50">
        <v>37.08</v>
      </c>
      <c r="I23" s="50">
        <v>253.05</v>
      </c>
      <c r="J23" s="50">
        <v>0.2</v>
      </c>
      <c r="K23" s="50">
        <v>0</v>
      </c>
      <c r="L23" s="50">
        <v>0.04</v>
      </c>
      <c r="M23" s="50">
        <v>0.6</v>
      </c>
      <c r="N23" s="50">
        <v>14.25</v>
      </c>
      <c r="O23" s="50">
        <v>202</v>
      </c>
      <c r="P23" s="50">
        <v>135</v>
      </c>
      <c r="Q23" s="50">
        <v>4.5</v>
      </c>
    </row>
    <row r="24" spans="1:17" ht="15.75" x14ac:dyDescent="0.25">
      <c r="A24" s="68" t="s">
        <v>156</v>
      </c>
      <c r="B24" s="87" t="s">
        <v>218</v>
      </c>
      <c r="C24" s="87"/>
      <c r="D24" s="87"/>
      <c r="E24" s="50">
        <v>200</v>
      </c>
      <c r="F24" s="50">
        <v>0.5</v>
      </c>
      <c r="G24" s="50">
        <v>0.2</v>
      </c>
      <c r="H24" s="50">
        <v>22.2</v>
      </c>
      <c r="I24" s="50">
        <v>93</v>
      </c>
      <c r="J24" s="50">
        <v>0.03</v>
      </c>
      <c r="K24" s="50">
        <v>1.6</v>
      </c>
      <c r="L24" s="50">
        <v>0</v>
      </c>
      <c r="M24" s="50">
        <v>0.1</v>
      </c>
      <c r="N24" s="50">
        <v>19</v>
      </c>
      <c r="O24" s="50">
        <v>12</v>
      </c>
      <c r="P24" s="50">
        <v>8</v>
      </c>
      <c r="Q24" s="50">
        <v>0.8</v>
      </c>
    </row>
    <row r="25" spans="1:17" ht="15.75" customHeight="1" x14ac:dyDescent="0.25">
      <c r="A25" s="68" t="s">
        <v>119</v>
      </c>
      <c r="B25" s="79" t="s">
        <v>25</v>
      </c>
      <c r="C25" s="80"/>
      <c r="D25" s="81"/>
      <c r="E25" s="50">
        <v>30</v>
      </c>
      <c r="F25" s="56">
        <v>3.8</v>
      </c>
      <c r="G25" s="56">
        <v>0.4</v>
      </c>
      <c r="H25" s="56">
        <v>24.6</v>
      </c>
      <c r="I25" s="56">
        <v>117</v>
      </c>
      <c r="J25" s="56">
        <v>0.06</v>
      </c>
      <c r="K25" s="56">
        <v>0</v>
      </c>
      <c r="L25" s="56">
        <v>0</v>
      </c>
      <c r="M25" s="56">
        <v>0.55000000000000004</v>
      </c>
      <c r="N25" s="56">
        <v>10</v>
      </c>
      <c r="O25" s="56">
        <v>32.5</v>
      </c>
      <c r="P25" s="56">
        <v>7</v>
      </c>
      <c r="Q25" s="56">
        <v>0.55000000000000004</v>
      </c>
    </row>
    <row r="26" spans="1:17" ht="15.75" customHeight="1" x14ac:dyDescent="0.25">
      <c r="A26" s="68" t="s">
        <v>120</v>
      </c>
      <c r="B26" s="87" t="s">
        <v>26</v>
      </c>
      <c r="C26" s="87"/>
      <c r="D26" s="87"/>
      <c r="E26" s="50">
        <v>20</v>
      </c>
      <c r="F26" s="56">
        <v>1.98</v>
      </c>
      <c r="G26" s="56">
        <v>0.36</v>
      </c>
      <c r="H26" s="56">
        <v>10.02</v>
      </c>
      <c r="I26" s="56">
        <v>52.2</v>
      </c>
      <c r="J26" s="56">
        <v>0.05</v>
      </c>
      <c r="K26" s="56">
        <v>0</v>
      </c>
      <c r="L26" s="56">
        <v>0</v>
      </c>
      <c r="M26" s="56">
        <v>0.42</v>
      </c>
      <c r="N26" s="56">
        <v>10.5</v>
      </c>
      <c r="O26" s="56">
        <v>47.4</v>
      </c>
      <c r="P26" s="56">
        <v>14.1</v>
      </c>
      <c r="Q26" s="56">
        <v>1.17</v>
      </c>
    </row>
    <row r="27" spans="1:17" ht="15.75" x14ac:dyDescent="0.25">
      <c r="A27" s="2"/>
      <c r="B27" s="87"/>
      <c r="C27" s="87"/>
      <c r="D27" s="8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.75" x14ac:dyDescent="0.25">
      <c r="A28" s="2"/>
      <c r="B28" s="79"/>
      <c r="C28" s="80"/>
      <c r="D28" s="81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5.75" x14ac:dyDescent="0.25">
      <c r="A29" s="2"/>
      <c r="B29" s="79"/>
      <c r="C29" s="80"/>
      <c r="D29" s="81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15.75" x14ac:dyDescent="0.25">
      <c r="A30" s="2"/>
      <c r="B30" s="79"/>
      <c r="C30" s="80"/>
      <c r="D30" s="81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5.75" x14ac:dyDescent="0.25">
      <c r="A31" s="2"/>
      <c r="B31" s="87" t="s">
        <v>27</v>
      </c>
      <c r="C31" s="87"/>
      <c r="D31" s="87"/>
      <c r="E31" s="2"/>
      <c r="F31" s="9">
        <f t="shared" ref="F31:Q31" si="1">SUM(F20:F30)</f>
        <v>39.04999999999999</v>
      </c>
      <c r="G31" s="9">
        <f t="shared" si="1"/>
        <v>32.96</v>
      </c>
      <c r="H31" s="9">
        <f t="shared" si="1"/>
        <v>116.42</v>
      </c>
      <c r="I31" s="9">
        <f t="shared" si="1"/>
        <v>921.57</v>
      </c>
      <c r="J31" s="9">
        <f t="shared" si="1"/>
        <v>0.60699999999999998</v>
      </c>
      <c r="K31" s="9">
        <f t="shared" si="1"/>
        <v>18.760000000000002</v>
      </c>
      <c r="L31" s="9">
        <f t="shared" si="1"/>
        <v>0.21099999999999999</v>
      </c>
      <c r="M31" s="9">
        <f t="shared" si="1"/>
        <v>4.5600000000000005</v>
      </c>
      <c r="N31" s="9">
        <f t="shared" si="1"/>
        <v>112.44999999999999</v>
      </c>
      <c r="O31" s="9">
        <f t="shared" si="1"/>
        <v>525.4</v>
      </c>
      <c r="P31" s="9">
        <f t="shared" si="1"/>
        <v>219.49999999999997</v>
      </c>
      <c r="Q31" s="9">
        <f t="shared" si="1"/>
        <v>10.180000000000001</v>
      </c>
    </row>
    <row r="32" spans="1:17" ht="15.75" x14ac:dyDescent="0.25">
      <c r="A32" s="6"/>
      <c r="B32" s="6"/>
      <c r="C32" s="6"/>
      <c r="D32" s="6"/>
      <c r="E32" s="6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1:17" ht="15.75" x14ac:dyDescent="0.25">
      <c r="A33" s="6"/>
      <c r="B33" s="6"/>
      <c r="C33" s="6"/>
      <c r="D33" s="6"/>
      <c r="E33" s="6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1:17" ht="15.75" x14ac:dyDescent="0.25">
      <c r="A34" s="6"/>
      <c r="B34" s="6"/>
      <c r="C34" s="6"/>
      <c r="D34" s="6"/>
      <c r="E34" s="6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1:17" ht="15.75" customHeight="1" x14ac:dyDescent="0.25">
      <c r="A35" s="82" t="s">
        <v>20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4"/>
    </row>
    <row r="36" spans="1:17" ht="15.75" x14ac:dyDescent="0.25">
      <c r="A36" s="68" t="s">
        <v>157</v>
      </c>
      <c r="B36" s="87" t="s">
        <v>35</v>
      </c>
      <c r="C36" s="87"/>
      <c r="D36" s="87"/>
      <c r="E36" s="7">
        <v>250</v>
      </c>
      <c r="F36" s="7">
        <v>3.75</v>
      </c>
      <c r="G36" s="7">
        <v>3.75</v>
      </c>
      <c r="H36" s="7">
        <v>52.5</v>
      </c>
      <c r="I36" s="7">
        <v>144</v>
      </c>
      <c r="J36" s="7">
        <v>0.1</v>
      </c>
      <c r="K36" s="7">
        <v>25</v>
      </c>
      <c r="L36" s="7">
        <v>0</v>
      </c>
      <c r="M36" s="7">
        <v>1</v>
      </c>
      <c r="N36" s="7">
        <v>20</v>
      </c>
      <c r="O36" s="7">
        <v>250</v>
      </c>
      <c r="P36" s="7">
        <v>105</v>
      </c>
      <c r="Q36" s="7">
        <v>1.5</v>
      </c>
    </row>
    <row r="37" spans="1:17" ht="15.75" x14ac:dyDescent="0.25">
      <c r="A37" s="68" t="s">
        <v>128</v>
      </c>
      <c r="B37" s="87" t="s">
        <v>44</v>
      </c>
      <c r="C37" s="87"/>
      <c r="D37" s="87"/>
      <c r="E37" s="66">
        <v>100</v>
      </c>
      <c r="F37" s="66">
        <v>0.5</v>
      </c>
      <c r="G37" s="66">
        <v>0.1</v>
      </c>
      <c r="H37" s="66">
        <v>10.1</v>
      </c>
      <c r="I37" s="66">
        <v>46</v>
      </c>
      <c r="J37" s="66">
        <v>0</v>
      </c>
      <c r="K37" s="66">
        <v>10</v>
      </c>
      <c r="L37" s="66">
        <v>0</v>
      </c>
      <c r="M37" s="66">
        <v>0.33</v>
      </c>
      <c r="N37" s="66">
        <v>26</v>
      </c>
      <c r="O37" s="66">
        <v>41.3</v>
      </c>
      <c r="P37" s="66">
        <v>15</v>
      </c>
      <c r="Q37" s="66">
        <v>1.6</v>
      </c>
    </row>
    <row r="38" spans="1:17" ht="15.75" x14ac:dyDescent="0.25">
      <c r="A38" s="2"/>
      <c r="B38" s="79"/>
      <c r="C38" s="80"/>
      <c r="D38" s="8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ht="15.75" x14ac:dyDescent="0.25">
      <c r="A39" s="2"/>
      <c r="B39" s="79"/>
      <c r="C39" s="80"/>
      <c r="D39" s="8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ht="15.75" x14ac:dyDescent="0.25">
      <c r="A40" s="2"/>
      <c r="B40" s="79"/>
      <c r="C40" s="80"/>
      <c r="D40" s="8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ht="15.75" x14ac:dyDescent="0.25">
      <c r="A41" s="20"/>
      <c r="B41" s="100" t="s">
        <v>27</v>
      </c>
      <c r="C41" s="100"/>
      <c r="D41" s="100"/>
      <c r="E41" s="20"/>
      <c r="F41" s="21">
        <f>SUM(F36:F40)</f>
        <v>4.25</v>
      </c>
      <c r="G41" s="21">
        <f t="shared" ref="G41:Q41" si="2">SUM(G36:G40)</f>
        <v>3.85</v>
      </c>
      <c r="H41" s="21">
        <f t="shared" si="2"/>
        <v>62.6</v>
      </c>
      <c r="I41" s="21">
        <f t="shared" si="2"/>
        <v>190</v>
      </c>
      <c r="J41" s="21">
        <f t="shared" si="2"/>
        <v>0.1</v>
      </c>
      <c r="K41" s="21">
        <f t="shared" si="2"/>
        <v>35</v>
      </c>
      <c r="L41" s="21">
        <f t="shared" si="2"/>
        <v>0</v>
      </c>
      <c r="M41" s="21">
        <f t="shared" si="2"/>
        <v>1.33</v>
      </c>
      <c r="N41" s="21">
        <f t="shared" si="2"/>
        <v>46</v>
      </c>
      <c r="O41" s="21">
        <f t="shared" si="2"/>
        <v>291.3</v>
      </c>
      <c r="P41" s="21">
        <f t="shared" si="2"/>
        <v>120</v>
      </c>
      <c r="Q41" s="21">
        <f t="shared" si="2"/>
        <v>3.1</v>
      </c>
    </row>
    <row r="42" spans="1:17" ht="15.75" x14ac:dyDescent="0.25">
      <c r="A42" s="17"/>
      <c r="B42" s="17"/>
      <c r="C42" s="17"/>
      <c r="D42" s="17"/>
      <c r="E42" s="1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ht="15.75" x14ac:dyDescent="0.25">
      <c r="A43" s="6"/>
      <c r="B43" s="6"/>
      <c r="C43" s="6"/>
      <c r="D43" s="6"/>
      <c r="E43" s="6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12.75" customHeight="1" x14ac:dyDescent="0.25">
      <c r="A44" s="6"/>
      <c r="B44" s="6"/>
      <c r="C44" s="6"/>
      <c r="D44" s="6"/>
      <c r="E44" s="6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ht="15.75" hidden="1" customHeight="1" x14ac:dyDescent="0.25">
      <c r="A45" s="82" t="s">
        <v>21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4"/>
    </row>
    <row r="46" spans="1:17" ht="36" customHeight="1" x14ac:dyDescent="0.25">
      <c r="A46" s="68" t="s">
        <v>158</v>
      </c>
      <c r="B46" s="79" t="s">
        <v>86</v>
      </c>
      <c r="C46" s="80"/>
      <c r="D46" s="81"/>
      <c r="E46" s="7">
        <v>60</v>
      </c>
      <c r="F46" s="33">
        <v>1.96</v>
      </c>
      <c r="G46" s="33">
        <v>4.97</v>
      </c>
      <c r="H46" s="33">
        <v>6.37</v>
      </c>
      <c r="I46" s="33">
        <v>77.7</v>
      </c>
      <c r="J46" s="9">
        <v>0.05</v>
      </c>
      <c r="K46" s="9">
        <v>8.19</v>
      </c>
      <c r="L46" s="9">
        <v>0.01</v>
      </c>
      <c r="M46" s="9">
        <v>2.1</v>
      </c>
      <c r="N46" s="9">
        <v>13.3</v>
      </c>
      <c r="O46" s="9">
        <v>44.8</v>
      </c>
      <c r="P46" s="9">
        <v>16.100000000000001</v>
      </c>
      <c r="Q46" s="9">
        <v>0.63</v>
      </c>
    </row>
    <row r="47" spans="1:17" ht="27" customHeight="1" x14ac:dyDescent="0.25">
      <c r="A47" s="68" t="s">
        <v>159</v>
      </c>
      <c r="B47" s="79" t="s">
        <v>219</v>
      </c>
      <c r="C47" s="80"/>
      <c r="D47" s="81"/>
      <c r="E47" s="9">
        <v>70</v>
      </c>
      <c r="F47" s="9">
        <v>8.4</v>
      </c>
      <c r="G47" s="9">
        <v>10.6</v>
      </c>
      <c r="H47" s="9">
        <v>10.5</v>
      </c>
      <c r="I47" s="9">
        <v>175.8</v>
      </c>
      <c r="J47" s="9">
        <v>0.05</v>
      </c>
      <c r="K47" s="9">
        <v>1.49</v>
      </c>
      <c r="L47" s="9">
        <v>21.8</v>
      </c>
      <c r="M47" s="9">
        <v>0</v>
      </c>
      <c r="N47" s="9">
        <v>35.700000000000003</v>
      </c>
      <c r="O47" s="9">
        <v>28.9</v>
      </c>
      <c r="P47" s="9">
        <v>22.1</v>
      </c>
      <c r="Q47" s="9">
        <v>5.89</v>
      </c>
    </row>
    <row r="48" spans="1:17" ht="51.75" customHeight="1" x14ac:dyDescent="0.25">
      <c r="A48" s="68" t="s">
        <v>160</v>
      </c>
      <c r="B48" s="79" t="s">
        <v>220</v>
      </c>
      <c r="C48" s="80"/>
      <c r="D48" s="81"/>
      <c r="E48" s="50">
        <v>150</v>
      </c>
      <c r="F48" s="50">
        <v>42.7</v>
      </c>
      <c r="G48" s="50">
        <v>13.8</v>
      </c>
      <c r="H48" s="50">
        <v>25.6</v>
      </c>
      <c r="I48" s="50">
        <v>268.2</v>
      </c>
      <c r="J48" s="50">
        <v>0.219</v>
      </c>
      <c r="K48" s="50">
        <v>35.299999999999997</v>
      </c>
      <c r="L48" s="50">
        <v>0.1</v>
      </c>
      <c r="M48" s="50">
        <v>1.38</v>
      </c>
      <c r="N48" s="50">
        <v>150.5</v>
      </c>
      <c r="O48" s="50">
        <v>193.8</v>
      </c>
      <c r="P48" s="50">
        <v>74.400000000000006</v>
      </c>
      <c r="Q48" s="50">
        <v>2.94</v>
      </c>
    </row>
    <row r="49" spans="1:17" ht="42" customHeight="1" x14ac:dyDescent="0.25">
      <c r="A49" s="68" t="s">
        <v>161</v>
      </c>
      <c r="B49" s="79" t="s">
        <v>221</v>
      </c>
      <c r="C49" s="80"/>
      <c r="D49" s="81"/>
      <c r="E49" s="50">
        <v>200</v>
      </c>
      <c r="F49" s="50">
        <v>0.3</v>
      </c>
      <c r="G49" s="50">
        <v>0</v>
      </c>
      <c r="H49" s="50">
        <v>20.100000000000001</v>
      </c>
      <c r="I49" s="50">
        <v>81</v>
      </c>
      <c r="J49" s="50">
        <v>0</v>
      </c>
      <c r="K49" s="50">
        <v>0.8</v>
      </c>
      <c r="L49" s="50">
        <v>0</v>
      </c>
      <c r="M49" s="50">
        <v>0</v>
      </c>
      <c r="N49" s="50">
        <v>10</v>
      </c>
      <c r="O49" s="50">
        <v>6</v>
      </c>
      <c r="P49" s="50">
        <v>3</v>
      </c>
      <c r="Q49" s="50">
        <v>0.6</v>
      </c>
    </row>
    <row r="50" spans="1:17" ht="15.75" customHeight="1" x14ac:dyDescent="0.25">
      <c r="A50" s="68" t="s">
        <v>119</v>
      </c>
      <c r="B50" s="79" t="s">
        <v>25</v>
      </c>
      <c r="C50" s="80"/>
      <c r="D50" s="81"/>
      <c r="E50" s="50">
        <v>30</v>
      </c>
      <c r="F50" s="56">
        <v>3.8</v>
      </c>
      <c r="G50" s="56">
        <v>0.4</v>
      </c>
      <c r="H50" s="56">
        <v>24.6</v>
      </c>
      <c r="I50" s="56">
        <v>117</v>
      </c>
      <c r="J50" s="56">
        <v>0.06</v>
      </c>
      <c r="K50" s="56">
        <v>0</v>
      </c>
      <c r="L50" s="56">
        <v>0</v>
      </c>
      <c r="M50" s="56">
        <v>0.55000000000000004</v>
      </c>
      <c r="N50" s="56">
        <v>10</v>
      </c>
      <c r="O50" s="56">
        <v>32.5</v>
      </c>
      <c r="P50" s="56">
        <v>7</v>
      </c>
      <c r="Q50" s="56">
        <v>0.55000000000000004</v>
      </c>
    </row>
    <row r="51" spans="1:17" ht="15.75" x14ac:dyDescent="0.25">
      <c r="A51" s="68" t="s">
        <v>120</v>
      </c>
      <c r="B51" s="87" t="s">
        <v>26</v>
      </c>
      <c r="C51" s="87"/>
      <c r="D51" s="102"/>
      <c r="E51" s="7">
        <v>20</v>
      </c>
      <c r="F51" s="56">
        <v>1.98</v>
      </c>
      <c r="G51" s="56">
        <v>0.36</v>
      </c>
      <c r="H51" s="56">
        <v>10.02</v>
      </c>
      <c r="I51" s="56">
        <v>52.2</v>
      </c>
      <c r="J51" s="56">
        <v>0.05</v>
      </c>
      <c r="K51" s="56">
        <v>0</v>
      </c>
      <c r="L51" s="56">
        <v>0</v>
      </c>
      <c r="M51" s="56">
        <v>0.42</v>
      </c>
      <c r="N51" s="56">
        <v>10.5</v>
      </c>
      <c r="O51" s="56">
        <v>47.4</v>
      </c>
      <c r="P51" s="56">
        <v>14.1</v>
      </c>
      <c r="Q51" s="56">
        <v>1.17</v>
      </c>
    </row>
    <row r="52" spans="1:17" ht="15.75" x14ac:dyDescent="0.25">
      <c r="A52" s="2"/>
      <c r="B52" s="79"/>
      <c r="C52" s="80"/>
      <c r="D52" s="81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15.75" x14ac:dyDescent="0.25">
      <c r="A53" s="2"/>
      <c r="B53" s="79"/>
      <c r="C53" s="80"/>
      <c r="D53" s="81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ht="15.75" x14ac:dyDescent="0.25">
      <c r="A54" s="2"/>
      <c r="B54" s="79"/>
      <c r="C54" s="80"/>
      <c r="D54" s="81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ht="15.75" x14ac:dyDescent="0.25">
      <c r="A55" s="20"/>
      <c r="B55" s="100" t="s">
        <v>27</v>
      </c>
      <c r="C55" s="103"/>
      <c r="D55" s="100"/>
      <c r="E55" s="20"/>
      <c r="F55" s="21">
        <f>SUM(F46:F54)</f>
        <v>59.139999999999993</v>
      </c>
      <c r="G55" s="21">
        <f t="shared" ref="G55:Q55" si="3">SUM(G46:G54)</f>
        <v>30.13</v>
      </c>
      <c r="H55" s="21">
        <f t="shared" si="3"/>
        <v>97.19</v>
      </c>
      <c r="I55" s="21">
        <f t="shared" si="3"/>
        <v>771.90000000000009</v>
      </c>
      <c r="J55" s="21">
        <f t="shared" si="3"/>
        <v>0.42899999999999999</v>
      </c>
      <c r="K55" s="21">
        <f t="shared" si="3"/>
        <v>45.779999999999994</v>
      </c>
      <c r="L55" s="21">
        <f t="shared" si="3"/>
        <v>21.910000000000004</v>
      </c>
      <c r="M55" s="21">
        <f t="shared" si="3"/>
        <v>4.45</v>
      </c>
      <c r="N55" s="21">
        <f t="shared" si="3"/>
        <v>230</v>
      </c>
      <c r="O55" s="21">
        <f t="shared" si="3"/>
        <v>353.4</v>
      </c>
      <c r="P55" s="21">
        <f t="shared" si="3"/>
        <v>136.70000000000002</v>
      </c>
      <c r="Q55" s="21">
        <f t="shared" si="3"/>
        <v>11.78</v>
      </c>
    </row>
    <row r="56" spans="1:17" ht="15.75" x14ac:dyDescent="0.25">
      <c r="A56" s="17"/>
      <c r="B56" s="17"/>
      <c r="C56" s="29"/>
      <c r="D56" s="17"/>
      <c r="E56" s="17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17" ht="15.75" x14ac:dyDescent="0.25">
      <c r="A57" s="6"/>
      <c r="B57" s="6"/>
      <c r="C57" s="28"/>
      <c r="D57" s="6"/>
      <c r="E57" s="6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ht="15.75" x14ac:dyDescent="0.25">
      <c r="A58" s="6"/>
      <c r="B58" s="6"/>
      <c r="C58" s="28"/>
      <c r="D58" s="6"/>
      <c r="E58" s="6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17" ht="15.75" customHeight="1" x14ac:dyDescent="0.25">
      <c r="A59" s="83" t="s">
        <v>22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</row>
    <row r="60" spans="1:17" ht="15.75" x14ac:dyDescent="0.25">
      <c r="A60" s="71" t="s">
        <v>162</v>
      </c>
      <c r="B60" s="90" t="s">
        <v>110</v>
      </c>
      <c r="C60" s="90"/>
      <c r="D60" s="90"/>
      <c r="E60" s="22">
        <v>200</v>
      </c>
      <c r="F60" s="56">
        <v>6</v>
      </c>
      <c r="G60" s="56">
        <v>5</v>
      </c>
      <c r="H60" s="56">
        <v>8</v>
      </c>
      <c r="I60" s="56">
        <v>4</v>
      </c>
      <c r="J60" s="56">
        <v>80</v>
      </c>
      <c r="K60" s="56">
        <v>1.2</v>
      </c>
      <c r="L60" s="56">
        <v>0.02</v>
      </c>
      <c r="M60" s="56">
        <v>0</v>
      </c>
      <c r="N60" s="56">
        <v>186</v>
      </c>
      <c r="O60" s="56">
        <v>132</v>
      </c>
      <c r="P60" s="56">
        <v>17</v>
      </c>
      <c r="Q60" s="56">
        <v>0.1</v>
      </c>
    </row>
    <row r="61" spans="1:17" ht="15.75" customHeight="1" x14ac:dyDescent="0.25">
      <c r="A61" s="68" t="s">
        <v>163</v>
      </c>
      <c r="B61" s="87" t="s">
        <v>85</v>
      </c>
      <c r="C61" s="87"/>
      <c r="D61" s="87"/>
      <c r="E61" s="56">
        <v>0.7</v>
      </c>
      <c r="F61" s="56">
        <v>5.6</v>
      </c>
      <c r="G61" s="56">
        <v>2.25</v>
      </c>
      <c r="H61" s="56">
        <v>39</v>
      </c>
      <c r="I61" s="56">
        <v>199.8</v>
      </c>
      <c r="J61" s="56">
        <v>7.0000000000000007E-2</v>
      </c>
      <c r="K61" s="56">
        <v>0</v>
      </c>
      <c r="L61" s="56">
        <v>7.0000000000000001E-3</v>
      </c>
      <c r="M61" s="56">
        <v>105</v>
      </c>
      <c r="N61" s="56">
        <v>10.5</v>
      </c>
      <c r="O61" s="56">
        <v>42</v>
      </c>
      <c r="P61" s="56">
        <v>8.08</v>
      </c>
      <c r="Q61" s="56">
        <v>0.93</v>
      </c>
    </row>
    <row r="62" spans="1:17" ht="15.75" x14ac:dyDescent="0.25">
      <c r="A62" s="22"/>
      <c r="B62" s="79"/>
      <c r="C62" s="80"/>
      <c r="D62" s="81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</row>
    <row r="63" spans="1:17" ht="15.75" x14ac:dyDescent="0.25">
      <c r="A63" s="22"/>
      <c r="B63" s="79"/>
      <c r="C63" s="80"/>
      <c r="D63" s="81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</row>
    <row r="64" spans="1:17" ht="15.75" x14ac:dyDescent="0.25">
      <c r="A64" s="20"/>
      <c r="B64" s="100" t="s">
        <v>27</v>
      </c>
      <c r="C64" s="101"/>
      <c r="D64" s="101"/>
      <c r="E64" s="20"/>
      <c r="F64" s="21">
        <f>SUM(F60:F63)</f>
        <v>11.6</v>
      </c>
      <c r="G64" s="21">
        <f t="shared" ref="G64:P64" si="4">SUM(G60:G63)</f>
        <v>7.25</v>
      </c>
      <c r="H64" s="21">
        <f t="shared" si="4"/>
        <v>47</v>
      </c>
      <c r="I64" s="21">
        <f t="shared" si="4"/>
        <v>203.8</v>
      </c>
      <c r="J64" s="21">
        <f t="shared" si="4"/>
        <v>80.069999999999993</v>
      </c>
      <c r="K64" s="21">
        <f t="shared" si="4"/>
        <v>1.2</v>
      </c>
      <c r="L64" s="21">
        <f t="shared" si="4"/>
        <v>2.7E-2</v>
      </c>
      <c r="M64" s="21">
        <f t="shared" si="4"/>
        <v>105</v>
      </c>
      <c r="N64" s="21">
        <f t="shared" si="4"/>
        <v>196.5</v>
      </c>
      <c r="O64" s="21">
        <f t="shared" si="4"/>
        <v>174</v>
      </c>
      <c r="P64" s="21">
        <f t="shared" si="4"/>
        <v>25.08</v>
      </c>
      <c r="Q64" s="21">
        <f>SUM(Q60:Q63)</f>
        <v>1.03</v>
      </c>
    </row>
    <row r="65" spans="1:17" ht="15.75" x14ac:dyDescent="0.25">
      <c r="A65" s="17"/>
      <c r="B65" s="17"/>
      <c r="C65" s="32"/>
      <c r="D65" s="32"/>
      <c r="E65" s="17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7" ht="15.75" x14ac:dyDescent="0.25">
      <c r="A66" s="6"/>
      <c r="B66" s="6"/>
      <c r="C66" s="12"/>
      <c r="D66" s="12"/>
      <c r="E66" s="6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 ht="15.75" x14ac:dyDescent="0.25">
      <c r="A67" s="24"/>
      <c r="B67" s="24"/>
      <c r="C67" s="30"/>
      <c r="D67" s="30"/>
      <c r="E67" s="24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1:17" ht="15.75" x14ac:dyDescent="0.25">
      <c r="A68" s="22"/>
      <c r="B68" s="90"/>
      <c r="C68" s="90"/>
      <c r="D68" s="90"/>
      <c r="E68" s="22"/>
      <c r="F68" s="22" t="s">
        <v>7</v>
      </c>
      <c r="G68" s="22" t="s">
        <v>8</v>
      </c>
      <c r="H68" s="22" t="s">
        <v>9</v>
      </c>
      <c r="I68" s="22" t="s">
        <v>23</v>
      </c>
      <c r="J68" s="22" t="s">
        <v>10</v>
      </c>
      <c r="K68" s="22" t="s">
        <v>11</v>
      </c>
      <c r="L68" s="22" t="s">
        <v>12</v>
      </c>
      <c r="M68" s="22" t="s">
        <v>13</v>
      </c>
      <c r="N68" s="22" t="s">
        <v>14</v>
      </c>
      <c r="O68" s="22" t="s">
        <v>15</v>
      </c>
      <c r="P68" s="22" t="s">
        <v>16</v>
      </c>
      <c r="Q68" s="22" t="s">
        <v>17</v>
      </c>
    </row>
    <row r="69" spans="1:17" ht="15.75" x14ac:dyDescent="0.25">
      <c r="A69" s="2"/>
      <c r="B69" s="87" t="s">
        <v>40</v>
      </c>
      <c r="C69" s="87"/>
      <c r="D69" s="87"/>
      <c r="E69" s="2"/>
      <c r="F69" s="9">
        <f t="shared" ref="F69:Q69" si="5">F64+F55+F41+F31+F15</f>
        <v>135.10999999999999</v>
      </c>
      <c r="G69" s="9">
        <f t="shared" si="5"/>
        <v>108.28</v>
      </c>
      <c r="H69" s="9">
        <f t="shared" si="5"/>
        <v>400.40999999999997</v>
      </c>
      <c r="I69" s="9">
        <f t="shared" si="5"/>
        <v>2788.77</v>
      </c>
      <c r="J69" s="9">
        <f t="shared" si="5"/>
        <v>81.445999999999984</v>
      </c>
      <c r="K69" s="9">
        <f t="shared" si="5"/>
        <v>103.25</v>
      </c>
      <c r="L69" s="9">
        <f t="shared" si="5"/>
        <v>22.508000000000003</v>
      </c>
      <c r="M69" s="9">
        <f t="shared" si="5"/>
        <v>116.79</v>
      </c>
      <c r="N69" s="9">
        <f t="shared" si="5"/>
        <v>902.37000000000012</v>
      </c>
      <c r="O69" s="9">
        <f t="shared" si="5"/>
        <v>1778.8</v>
      </c>
      <c r="P69" s="9">
        <f t="shared" si="5"/>
        <v>579.98</v>
      </c>
      <c r="Q69" s="9">
        <f t="shared" si="5"/>
        <v>30.11</v>
      </c>
    </row>
  </sheetData>
  <mergeCells count="59">
    <mergeCell ref="B69:D69"/>
    <mergeCell ref="B28:D28"/>
    <mergeCell ref="B29:D29"/>
    <mergeCell ref="B30:D30"/>
    <mergeCell ref="B38:D38"/>
    <mergeCell ref="B39:D39"/>
    <mergeCell ref="B40:D40"/>
    <mergeCell ref="B48:D48"/>
    <mergeCell ref="B49:D49"/>
    <mergeCell ref="B50:D50"/>
    <mergeCell ref="B51:D51"/>
    <mergeCell ref="B55:D55"/>
    <mergeCell ref="A59:Q59"/>
    <mergeCell ref="B37:D37"/>
    <mergeCell ref="B61:D61"/>
    <mergeCell ref="B62:D62"/>
    <mergeCell ref="B46:D46"/>
    <mergeCell ref="B47:D47"/>
    <mergeCell ref="B36:D36"/>
    <mergeCell ref="B64:D64"/>
    <mergeCell ref="B68:D68"/>
    <mergeCell ref="B63:D63"/>
    <mergeCell ref="B52:D52"/>
    <mergeCell ref="B53:D53"/>
    <mergeCell ref="B54:D54"/>
    <mergeCell ref="B60:D60"/>
    <mergeCell ref="B21:D21"/>
    <mergeCell ref="B22:D22"/>
    <mergeCell ref="B23:D23"/>
    <mergeCell ref="B41:D41"/>
    <mergeCell ref="A45:Q45"/>
    <mergeCell ref="A35:Q35"/>
    <mergeCell ref="B24:D24"/>
    <mergeCell ref="B25:D25"/>
    <mergeCell ref="B26:D26"/>
    <mergeCell ref="B27:D27"/>
    <mergeCell ref="B31:D31"/>
    <mergeCell ref="B10:D10"/>
    <mergeCell ref="B11:D11"/>
    <mergeCell ref="B15:D15"/>
    <mergeCell ref="B12:D12"/>
    <mergeCell ref="B13:D13"/>
    <mergeCell ref="B14:D14"/>
    <mergeCell ref="A19:Q19"/>
    <mergeCell ref="B20:D20"/>
    <mergeCell ref="N1:Q1"/>
    <mergeCell ref="B3:D3"/>
    <mergeCell ref="A4:Q4"/>
    <mergeCell ref="B5:D5"/>
    <mergeCell ref="B6:D6"/>
    <mergeCell ref="I1:I2"/>
    <mergeCell ref="J1:M1"/>
    <mergeCell ref="B7:D7"/>
    <mergeCell ref="A1:A2"/>
    <mergeCell ref="B1:D2"/>
    <mergeCell ref="E1:E2"/>
    <mergeCell ref="F1:H1"/>
    <mergeCell ref="B8:D8"/>
    <mergeCell ref="B9:D9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64"/>
  <sheetViews>
    <sheetView topLeftCell="A43" workbookViewId="0">
      <selection activeCell="E56" sqref="E56:Q56"/>
    </sheetView>
  </sheetViews>
  <sheetFormatPr defaultRowHeight="15" x14ac:dyDescent="0.25"/>
  <cols>
    <col min="1" max="16384" width="9.140625" style="10"/>
  </cols>
  <sheetData>
    <row r="1" spans="1:17" ht="15.75" x14ac:dyDescent="0.25">
      <c r="A1" s="87" t="s">
        <v>0</v>
      </c>
      <c r="B1" s="87" t="s">
        <v>1</v>
      </c>
      <c r="C1" s="87"/>
      <c r="D1" s="87"/>
      <c r="E1" s="87" t="s">
        <v>2</v>
      </c>
      <c r="F1" s="87" t="s">
        <v>3</v>
      </c>
      <c r="G1" s="87"/>
      <c r="H1" s="87"/>
      <c r="I1" s="87" t="s">
        <v>4</v>
      </c>
      <c r="J1" s="87" t="s">
        <v>5</v>
      </c>
      <c r="K1" s="87"/>
      <c r="L1" s="87"/>
      <c r="M1" s="87"/>
      <c r="N1" s="87" t="s">
        <v>6</v>
      </c>
      <c r="O1" s="87"/>
      <c r="P1" s="87"/>
      <c r="Q1" s="87"/>
    </row>
    <row r="2" spans="1:17" ht="15.75" x14ac:dyDescent="0.25">
      <c r="A2" s="87"/>
      <c r="B2" s="87"/>
      <c r="C2" s="87"/>
      <c r="D2" s="87"/>
      <c r="E2" s="87"/>
      <c r="F2" s="2" t="s">
        <v>7</v>
      </c>
      <c r="G2" s="2" t="s">
        <v>8</v>
      </c>
      <c r="H2" s="2" t="s">
        <v>9</v>
      </c>
      <c r="I2" s="87"/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spans="1:17" ht="15.75" x14ac:dyDescent="0.25">
      <c r="A3" s="2">
        <v>1</v>
      </c>
      <c r="B3" s="87">
        <v>2</v>
      </c>
      <c r="C3" s="87"/>
      <c r="D3" s="87"/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</row>
    <row r="4" spans="1:17" ht="15.75" x14ac:dyDescent="0.25">
      <c r="A4" s="87" t="s">
        <v>18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5" customHeight="1" x14ac:dyDescent="0.25">
      <c r="A5" s="87" t="s">
        <v>164</v>
      </c>
      <c r="B5" s="87" t="s">
        <v>222</v>
      </c>
      <c r="C5" s="87"/>
      <c r="D5" s="89"/>
      <c r="E5" s="104">
        <v>150</v>
      </c>
      <c r="F5" s="104">
        <v>6.4</v>
      </c>
      <c r="G5" s="104">
        <v>8.9</v>
      </c>
      <c r="H5" s="104">
        <v>28.5</v>
      </c>
      <c r="I5" s="104">
        <v>220.5</v>
      </c>
      <c r="J5" s="104">
        <v>0.105</v>
      </c>
      <c r="K5" s="104">
        <v>1.0349999999999999</v>
      </c>
      <c r="L5" s="104">
        <v>0.06</v>
      </c>
      <c r="M5" s="104">
        <v>0.18</v>
      </c>
      <c r="N5" s="104">
        <v>107.7</v>
      </c>
      <c r="O5" s="104">
        <v>163.9</v>
      </c>
      <c r="P5" s="104">
        <v>37.5</v>
      </c>
      <c r="Q5" s="104">
        <v>1.78</v>
      </c>
    </row>
    <row r="6" spans="1:17" ht="30.75" customHeight="1" x14ac:dyDescent="0.25">
      <c r="A6" s="87"/>
      <c r="B6" s="89"/>
      <c r="C6" s="89"/>
      <c r="D6" s="89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</row>
    <row r="7" spans="1:17" ht="24.75" customHeight="1" x14ac:dyDescent="0.25">
      <c r="A7" s="68" t="s">
        <v>165</v>
      </c>
      <c r="B7" s="87" t="s">
        <v>68</v>
      </c>
      <c r="C7" s="87"/>
      <c r="D7" s="87"/>
      <c r="E7" s="7">
        <v>200</v>
      </c>
      <c r="F7" s="14">
        <v>0.1</v>
      </c>
      <c r="G7" s="14">
        <v>0</v>
      </c>
      <c r="H7" s="14">
        <v>15</v>
      </c>
      <c r="I7" s="14">
        <v>60</v>
      </c>
      <c r="J7" s="7">
        <v>0</v>
      </c>
      <c r="K7" s="7">
        <v>0</v>
      </c>
      <c r="L7" s="7">
        <v>0</v>
      </c>
      <c r="M7" s="7">
        <v>0</v>
      </c>
      <c r="N7" s="7">
        <v>11</v>
      </c>
      <c r="O7" s="7">
        <v>3</v>
      </c>
      <c r="P7" s="7">
        <v>1</v>
      </c>
      <c r="Q7" s="7">
        <v>0.3</v>
      </c>
    </row>
    <row r="8" spans="1:17" ht="36.75" customHeight="1" x14ac:dyDescent="0.25">
      <c r="A8" s="68" t="s">
        <v>118</v>
      </c>
      <c r="B8" s="87" t="s">
        <v>197</v>
      </c>
      <c r="C8" s="87"/>
      <c r="D8" s="89"/>
      <c r="E8" s="56">
        <v>10</v>
      </c>
      <c r="F8" s="56">
        <v>0.05</v>
      </c>
      <c r="G8" s="56">
        <v>8.25</v>
      </c>
      <c r="H8" s="56">
        <v>0.08</v>
      </c>
      <c r="I8" s="56">
        <v>74.8</v>
      </c>
      <c r="J8" s="56">
        <v>0</v>
      </c>
      <c r="K8" s="56">
        <v>0</v>
      </c>
      <c r="L8" s="56">
        <v>0.04</v>
      </c>
      <c r="M8" s="56">
        <v>0.1</v>
      </c>
      <c r="N8" s="56">
        <v>0.12</v>
      </c>
      <c r="O8" s="56">
        <v>1.9</v>
      </c>
      <c r="P8" s="56">
        <v>0</v>
      </c>
      <c r="Q8" s="56">
        <v>0.02</v>
      </c>
    </row>
    <row r="9" spans="1:17" ht="15.75" x14ac:dyDescent="0.25">
      <c r="A9" s="68" t="s">
        <v>119</v>
      </c>
      <c r="B9" s="79" t="s">
        <v>25</v>
      </c>
      <c r="C9" s="80"/>
      <c r="D9" s="81"/>
      <c r="E9" s="56">
        <v>20</v>
      </c>
      <c r="F9" s="56">
        <v>3.8</v>
      </c>
      <c r="G9" s="56">
        <v>0.4</v>
      </c>
      <c r="H9" s="56">
        <v>24.6</v>
      </c>
      <c r="I9" s="56">
        <v>117</v>
      </c>
      <c r="J9" s="56">
        <v>0.06</v>
      </c>
      <c r="K9" s="56">
        <v>0</v>
      </c>
      <c r="L9" s="56">
        <v>0</v>
      </c>
      <c r="M9" s="56">
        <v>0.55000000000000004</v>
      </c>
      <c r="N9" s="56">
        <v>10</v>
      </c>
      <c r="O9" s="56">
        <v>32.5</v>
      </c>
      <c r="P9" s="56">
        <v>7</v>
      </c>
      <c r="Q9" s="56">
        <v>0.55000000000000004</v>
      </c>
    </row>
    <row r="10" spans="1:17" ht="15.75" x14ac:dyDescent="0.25">
      <c r="A10" s="68" t="s">
        <v>120</v>
      </c>
      <c r="B10" s="87" t="s">
        <v>26</v>
      </c>
      <c r="C10" s="87"/>
      <c r="D10" s="87"/>
      <c r="E10" s="56">
        <v>10</v>
      </c>
      <c r="F10" s="56">
        <v>1.32</v>
      </c>
      <c r="G10" s="56">
        <v>0.24</v>
      </c>
      <c r="H10" s="56">
        <v>6.68</v>
      </c>
      <c r="I10" s="56">
        <v>34.799999999999997</v>
      </c>
      <c r="J10" s="56">
        <v>0.04</v>
      </c>
      <c r="K10" s="56">
        <v>0</v>
      </c>
      <c r="L10" s="56">
        <v>0</v>
      </c>
      <c r="M10" s="56">
        <v>0.28000000000000003</v>
      </c>
      <c r="N10" s="56">
        <v>7</v>
      </c>
      <c r="O10" s="56">
        <v>31.6</v>
      </c>
      <c r="P10" s="56">
        <v>9.4</v>
      </c>
      <c r="Q10" s="56">
        <v>0.78</v>
      </c>
    </row>
    <row r="11" spans="1:17" ht="30.75" customHeight="1" x14ac:dyDescent="0.25">
      <c r="A11" s="68" t="s">
        <v>166</v>
      </c>
      <c r="B11" s="79" t="s">
        <v>87</v>
      </c>
      <c r="C11" s="80"/>
      <c r="D11" s="81"/>
      <c r="E11" s="7">
        <v>100</v>
      </c>
      <c r="F11" s="7">
        <v>6.06</v>
      </c>
      <c r="G11" s="7">
        <v>1.8</v>
      </c>
      <c r="H11" s="7">
        <v>48</v>
      </c>
      <c r="I11" s="7">
        <v>234</v>
      </c>
      <c r="J11" s="7">
        <v>0.02</v>
      </c>
      <c r="K11" s="7">
        <v>0.01</v>
      </c>
      <c r="L11" s="7">
        <v>0</v>
      </c>
      <c r="M11" s="7">
        <v>0.32</v>
      </c>
      <c r="N11" s="7">
        <v>12</v>
      </c>
      <c r="O11" s="7">
        <v>21</v>
      </c>
      <c r="P11" s="7">
        <v>8</v>
      </c>
      <c r="Q11" s="7">
        <v>0.23</v>
      </c>
    </row>
    <row r="12" spans="1:17" ht="15.75" x14ac:dyDescent="0.25">
      <c r="A12" s="2"/>
      <c r="B12" s="79"/>
      <c r="C12" s="80"/>
      <c r="D12" s="81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15.75" x14ac:dyDescent="0.25">
      <c r="A13" s="2"/>
      <c r="B13" s="79"/>
      <c r="C13" s="80"/>
      <c r="D13" s="81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15.75" x14ac:dyDescent="0.25">
      <c r="A14" s="20"/>
      <c r="B14" s="100" t="s">
        <v>27</v>
      </c>
      <c r="C14" s="100"/>
      <c r="D14" s="100"/>
      <c r="E14" s="20"/>
      <c r="F14" s="21">
        <f>SUM(F5:F13)</f>
        <v>17.73</v>
      </c>
      <c r="G14" s="21">
        <f t="shared" ref="G14:Q14" si="0">SUM(G5:G13)</f>
        <v>19.589999999999996</v>
      </c>
      <c r="H14" s="21">
        <f t="shared" si="0"/>
        <v>122.86000000000001</v>
      </c>
      <c r="I14" s="21">
        <f t="shared" si="0"/>
        <v>741.1</v>
      </c>
      <c r="J14" s="21">
        <f t="shared" si="0"/>
        <v>0.22499999999999998</v>
      </c>
      <c r="K14" s="21">
        <f t="shared" si="0"/>
        <v>1.0449999999999999</v>
      </c>
      <c r="L14" s="21">
        <f t="shared" si="0"/>
        <v>0.1</v>
      </c>
      <c r="M14" s="21">
        <f t="shared" si="0"/>
        <v>1.4300000000000002</v>
      </c>
      <c r="N14" s="21">
        <f t="shared" si="0"/>
        <v>147.82</v>
      </c>
      <c r="O14" s="21">
        <f t="shared" si="0"/>
        <v>253.9</v>
      </c>
      <c r="P14" s="21">
        <f t="shared" si="0"/>
        <v>62.9</v>
      </c>
      <c r="Q14" s="21">
        <f t="shared" si="0"/>
        <v>3.6600000000000006</v>
      </c>
    </row>
    <row r="15" spans="1:17" ht="15.75" x14ac:dyDescent="0.25">
      <c r="A15" s="17"/>
      <c r="B15" s="17"/>
      <c r="C15" s="17"/>
      <c r="D15" s="17"/>
      <c r="E15" s="17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5.75" x14ac:dyDescent="0.25">
      <c r="A16" s="6"/>
      <c r="B16" s="6"/>
      <c r="C16" s="6"/>
      <c r="D16" s="6"/>
      <c r="E16" s="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x14ac:dyDescent="0.25">
      <c r="A17" s="6"/>
      <c r="B17" s="6"/>
      <c r="C17" s="6"/>
      <c r="D17" s="6"/>
      <c r="E17" s="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83" t="s">
        <v>19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 ht="15" customHeight="1" x14ac:dyDescent="0.25">
      <c r="A19" s="90" t="s">
        <v>167</v>
      </c>
      <c r="B19" s="90" t="s">
        <v>223</v>
      </c>
      <c r="C19" s="90"/>
      <c r="D19" s="90"/>
      <c r="E19" s="90">
        <v>60</v>
      </c>
      <c r="F19" s="106">
        <v>0.61</v>
      </c>
      <c r="G19" s="106">
        <v>3.57</v>
      </c>
      <c r="H19" s="106">
        <v>2.4500000000000002</v>
      </c>
      <c r="I19" s="106">
        <v>44.6</v>
      </c>
      <c r="J19" s="90">
        <v>0.02</v>
      </c>
      <c r="K19" s="90">
        <v>9.8000000000000007</v>
      </c>
      <c r="L19" s="90">
        <v>0</v>
      </c>
      <c r="M19" s="90">
        <v>1.82</v>
      </c>
      <c r="N19" s="90">
        <v>12.25</v>
      </c>
      <c r="O19" s="90">
        <v>22.75</v>
      </c>
      <c r="P19" s="90">
        <v>11.3</v>
      </c>
      <c r="Q19" s="90">
        <v>0.49</v>
      </c>
    </row>
    <row r="20" spans="1:17" ht="23.25" customHeight="1" x14ac:dyDescent="0.25">
      <c r="A20" s="87"/>
      <c r="B20" s="87"/>
      <c r="C20" s="87"/>
      <c r="D20" s="87"/>
      <c r="E20" s="102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</row>
    <row r="21" spans="1:17" ht="48" customHeight="1" x14ac:dyDescent="0.25">
      <c r="A21" s="68" t="s">
        <v>168</v>
      </c>
      <c r="B21" s="87" t="s">
        <v>224</v>
      </c>
      <c r="C21" s="102"/>
      <c r="D21" s="102"/>
      <c r="E21" s="7">
        <v>180</v>
      </c>
      <c r="F21" s="7">
        <v>1.62</v>
      </c>
      <c r="G21" s="7">
        <v>4.5</v>
      </c>
      <c r="H21" s="7">
        <v>9.5</v>
      </c>
      <c r="I21" s="7">
        <v>85.5</v>
      </c>
      <c r="J21" s="7">
        <v>0.03</v>
      </c>
      <c r="K21" s="7">
        <v>9.1999999999999993</v>
      </c>
      <c r="L21" s="7">
        <v>0</v>
      </c>
      <c r="M21" s="7">
        <v>2.16</v>
      </c>
      <c r="N21" s="7">
        <v>31.5</v>
      </c>
      <c r="O21" s="7">
        <v>47.7</v>
      </c>
      <c r="P21" s="7">
        <v>23.4</v>
      </c>
      <c r="Q21" s="7">
        <v>1.08</v>
      </c>
    </row>
    <row r="22" spans="1:17" ht="16.5" customHeight="1" x14ac:dyDescent="0.25">
      <c r="A22" s="68" t="s">
        <v>169</v>
      </c>
      <c r="B22" s="87" t="s">
        <v>88</v>
      </c>
      <c r="C22" s="87"/>
      <c r="D22" s="87"/>
      <c r="E22" s="7">
        <v>200</v>
      </c>
      <c r="F22" s="7">
        <v>18.3</v>
      </c>
      <c r="G22" s="7">
        <v>19.600000000000001</v>
      </c>
      <c r="H22" s="7">
        <v>23.4</v>
      </c>
      <c r="I22" s="7">
        <v>344</v>
      </c>
      <c r="J22" s="7">
        <v>0.17</v>
      </c>
      <c r="K22" s="7">
        <v>10</v>
      </c>
      <c r="L22" s="7">
        <v>0.05</v>
      </c>
      <c r="M22" s="7">
        <v>0.75</v>
      </c>
      <c r="N22" s="7">
        <v>33.200000000000003</v>
      </c>
      <c r="O22" s="7">
        <v>209</v>
      </c>
      <c r="P22" s="7">
        <v>55.1</v>
      </c>
      <c r="Q22" s="7">
        <v>3.8</v>
      </c>
    </row>
    <row r="23" spans="1:17" ht="32.25" customHeight="1" x14ac:dyDescent="0.25">
      <c r="A23" s="68" t="s">
        <v>170</v>
      </c>
      <c r="B23" s="87" t="s">
        <v>225</v>
      </c>
      <c r="C23" s="87"/>
      <c r="D23" s="87"/>
      <c r="E23" s="7">
        <v>200</v>
      </c>
      <c r="F23" s="7">
        <v>0.5</v>
      </c>
      <c r="G23" s="7">
        <v>0.2</v>
      </c>
      <c r="H23" s="7">
        <v>23.1</v>
      </c>
      <c r="I23" s="7">
        <v>96</v>
      </c>
      <c r="J23" s="7">
        <v>0.02</v>
      </c>
      <c r="K23" s="7">
        <v>4.3</v>
      </c>
      <c r="L23" s="7">
        <v>0</v>
      </c>
      <c r="M23" s="7">
        <v>0.2</v>
      </c>
      <c r="N23" s="7">
        <v>22</v>
      </c>
      <c r="O23" s="7">
        <v>16</v>
      </c>
      <c r="P23" s="7">
        <v>14</v>
      </c>
      <c r="Q23" s="7">
        <v>1.1000000000000001</v>
      </c>
    </row>
    <row r="24" spans="1:17" ht="15.75" x14ac:dyDescent="0.25">
      <c r="A24" s="68" t="s">
        <v>119</v>
      </c>
      <c r="B24" s="87" t="s">
        <v>25</v>
      </c>
      <c r="C24" s="87"/>
      <c r="D24" s="87"/>
      <c r="E24" s="56">
        <v>30</v>
      </c>
      <c r="F24" s="56">
        <v>3.8</v>
      </c>
      <c r="G24" s="56">
        <v>0.4</v>
      </c>
      <c r="H24" s="56">
        <v>24.6</v>
      </c>
      <c r="I24" s="56">
        <v>117</v>
      </c>
      <c r="J24" s="56">
        <v>0.06</v>
      </c>
      <c r="K24" s="56">
        <v>0</v>
      </c>
      <c r="L24" s="56">
        <v>0</v>
      </c>
      <c r="M24" s="56">
        <v>0.55000000000000004</v>
      </c>
      <c r="N24" s="56">
        <v>10</v>
      </c>
      <c r="O24" s="56">
        <v>32.5</v>
      </c>
      <c r="P24" s="56">
        <v>7</v>
      </c>
      <c r="Q24" s="56">
        <v>0.55000000000000004</v>
      </c>
    </row>
    <row r="25" spans="1:17" ht="15.75" x14ac:dyDescent="0.25">
      <c r="A25" s="68" t="s">
        <v>120</v>
      </c>
      <c r="B25" s="87" t="s">
        <v>26</v>
      </c>
      <c r="C25" s="87"/>
      <c r="D25" s="87"/>
      <c r="E25" s="56">
        <v>20</v>
      </c>
      <c r="F25" s="56">
        <v>1.98</v>
      </c>
      <c r="G25" s="56">
        <v>0.36</v>
      </c>
      <c r="H25" s="56">
        <v>10.02</v>
      </c>
      <c r="I25" s="56">
        <v>52.2</v>
      </c>
      <c r="J25" s="56">
        <v>0.05</v>
      </c>
      <c r="K25" s="56">
        <v>0</v>
      </c>
      <c r="L25" s="56">
        <v>0</v>
      </c>
      <c r="M25" s="56">
        <v>0.42</v>
      </c>
      <c r="N25" s="56">
        <v>10.5</v>
      </c>
      <c r="O25" s="56">
        <v>47.4</v>
      </c>
      <c r="P25" s="56">
        <v>14.1</v>
      </c>
      <c r="Q25" s="56">
        <v>1.17</v>
      </c>
    </row>
    <row r="26" spans="1:17" ht="15.75" x14ac:dyDescent="0.25">
      <c r="A26" s="2"/>
      <c r="B26" s="79"/>
      <c r="C26" s="80"/>
      <c r="D26" s="81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5.75" x14ac:dyDescent="0.25">
      <c r="A27" s="2"/>
      <c r="B27" s="79"/>
      <c r="C27" s="80"/>
      <c r="D27" s="81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.75" x14ac:dyDescent="0.25">
      <c r="A28" s="2"/>
      <c r="B28" s="79"/>
      <c r="C28" s="80"/>
      <c r="D28" s="81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5.75" x14ac:dyDescent="0.25">
      <c r="A29" s="20"/>
      <c r="B29" s="100" t="s">
        <v>27</v>
      </c>
      <c r="C29" s="100"/>
      <c r="D29" s="100"/>
      <c r="E29" s="20"/>
      <c r="F29" s="21">
        <f>SUM(F19:F28)</f>
        <v>26.810000000000002</v>
      </c>
      <c r="G29" s="21">
        <f t="shared" ref="G29:Q29" si="1">SUM(G19:G28)</f>
        <v>28.63</v>
      </c>
      <c r="H29" s="21">
        <f t="shared" si="1"/>
        <v>93.07</v>
      </c>
      <c r="I29" s="21">
        <f t="shared" si="1"/>
        <v>739.30000000000007</v>
      </c>
      <c r="J29" s="21">
        <f t="shared" si="1"/>
        <v>0.35000000000000003</v>
      </c>
      <c r="K29" s="21">
        <f t="shared" si="1"/>
        <v>33.299999999999997</v>
      </c>
      <c r="L29" s="21">
        <f t="shared" si="1"/>
        <v>0.05</v>
      </c>
      <c r="M29" s="21">
        <f t="shared" si="1"/>
        <v>5.9</v>
      </c>
      <c r="N29" s="21">
        <f t="shared" si="1"/>
        <v>119.45</v>
      </c>
      <c r="O29" s="21">
        <f t="shared" si="1"/>
        <v>375.34999999999997</v>
      </c>
      <c r="P29" s="21">
        <f t="shared" si="1"/>
        <v>124.9</v>
      </c>
      <c r="Q29" s="21">
        <f t="shared" si="1"/>
        <v>8.1900000000000013</v>
      </c>
    </row>
    <row r="30" spans="1:17" ht="15.75" customHeight="1" x14ac:dyDescent="0.25">
      <c r="A30" s="17"/>
      <c r="B30" s="17"/>
      <c r="C30" s="17"/>
      <c r="D30" s="17"/>
      <c r="E30" s="17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ht="15.75" x14ac:dyDescent="0.25">
      <c r="A31" s="6"/>
      <c r="B31" s="6"/>
      <c r="C31" s="6"/>
      <c r="D31" s="6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6"/>
      <c r="B32" s="6"/>
      <c r="C32" s="6"/>
      <c r="D32" s="6"/>
      <c r="E32" s="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.75" x14ac:dyDescent="0.25">
      <c r="A33" s="83" t="s">
        <v>20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</row>
    <row r="34" spans="1:17" ht="15.75" x14ac:dyDescent="0.25">
      <c r="A34" s="71" t="s">
        <v>127</v>
      </c>
      <c r="B34" s="90" t="s">
        <v>28</v>
      </c>
      <c r="C34" s="90"/>
      <c r="D34" s="90"/>
      <c r="E34" s="56">
        <v>220</v>
      </c>
      <c r="F34" s="56">
        <v>0.88</v>
      </c>
      <c r="G34" s="56">
        <v>0.88</v>
      </c>
      <c r="H34" s="56">
        <v>21.56</v>
      </c>
      <c r="I34" s="56">
        <v>103.4</v>
      </c>
      <c r="J34" s="56">
        <v>0.06</v>
      </c>
      <c r="K34" s="56">
        <v>22</v>
      </c>
      <c r="L34" s="56">
        <v>0</v>
      </c>
      <c r="M34" s="56">
        <v>0.44</v>
      </c>
      <c r="N34" s="56">
        <v>35.200000000000003</v>
      </c>
      <c r="O34" s="56">
        <v>24.2</v>
      </c>
      <c r="P34" s="56">
        <v>19.8</v>
      </c>
      <c r="Q34" s="56">
        <v>4.8</v>
      </c>
    </row>
    <row r="35" spans="1:17" ht="15.75" x14ac:dyDescent="0.25">
      <c r="A35" s="68" t="s">
        <v>128</v>
      </c>
      <c r="B35" s="87" t="s">
        <v>29</v>
      </c>
      <c r="C35" s="87"/>
      <c r="D35" s="87"/>
      <c r="E35" s="66">
        <v>100</v>
      </c>
      <c r="F35" s="66">
        <v>0.5</v>
      </c>
      <c r="G35" s="66">
        <v>0.1</v>
      </c>
      <c r="H35" s="66">
        <v>10.1</v>
      </c>
      <c r="I35" s="66">
        <v>46</v>
      </c>
      <c r="J35" s="66">
        <v>0</v>
      </c>
      <c r="K35" s="66">
        <v>10</v>
      </c>
      <c r="L35" s="66">
        <v>0</v>
      </c>
      <c r="M35" s="66">
        <v>0.33</v>
      </c>
      <c r="N35" s="66">
        <v>26</v>
      </c>
      <c r="O35" s="66">
        <v>41.3</v>
      </c>
      <c r="P35" s="66">
        <v>15</v>
      </c>
      <c r="Q35" s="66">
        <v>1.6</v>
      </c>
    </row>
    <row r="36" spans="1:17" ht="15.75" x14ac:dyDescent="0.25">
      <c r="A36" s="2"/>
      <c r="B36" s="79"/>
      <c r="C36" s="80"/>
      <c r="D36" s="81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ht="15.75" x14ac:dyDescent="0.25">
      <c r="A37" s="2"/>
      <c r="B37" s="79"/>
      <c r="C37" s="80"/>
      <c r="D37" s="8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ht="15.75" x14ac:dyDescent="0.25">
      <c r="A38" s="2"/>
      <c r="B38" s="79"/>
      <c r="C38" s="80"/>
      <c r="D38" s="8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ht="15.75" x14ac:dyDescent="0.25">
      <c r="A39" s="20"/>
      <c r="B39" s="100" t="s">
        <v>27</v>
      </c>
      <c r="C39" s="100"/>
      <c r="D39" s="100"/>
      <c r="E39" s="20"/>
      <c r="F39" s="21">
        <f>SUM(F34:F38)</f>
        <v>1.38</v>
      </c>
      <c r="G39" s="21">
        <f t="shared" ref="G39:Q39" si="2">SUM(G34:G38)</f>
        <v>0.98</v>
      </c>
      <c r="H39" s="21">
        <f t="shared" si="2"/>
        <v>31.659999999999997</v>
      </c>
      <c r="I39" s="21">
        <f t="shared" si="2"/>
        <v>149.4</v>
      </c>
      <c r="J39" s="21">
        <f t="shared" si="2"/>
        <v>0.06</v>
      </c>
      <c r="K39" s="21">
        <f t="shared" si="2"/>
        <v>32</v>
      </c>
      <c r="L39" s="21">
        <f t="shared" si="2"/>
        <v>0</v>
      </c>
      <c r="M39" s="21">
        <f t="shared" si="2"/>
        <v>0.77</v>
      </c>
      <c r="N39" s="21">
        <f t="shared" si="2"/>
        <v>61.2</v>
      </c>
      <c r="O39" s="21">
        <f t="shared" si="2"/>
        <v>65.5</v>
      </c>
      <c r="P39" s="21">
        <f t="shared" si="2"/>
        <v>34.799999999999997</v>
      </c>
      <c r="Q39" s="21">
        <f t="shared" si="2"/>
        <v>6.4</v>
      </c>
    </row>
    <row r="40" spans="1:17" ht="15.75" x14ac:dyDescent="0.25">
      <c r="A40" s="17"/>
      <c r="B40" s="17"/>
      <c r="C40" s="17"/>
      <c r="D40" s="17"/>
      <c r="E40" s="17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5.75" x14ac:dyDescent="0.25">
      <c r="A41" s="6"/>
      <c r="B41" s="6"/>
      <c r="C41" s="6"/>
      <c r="D41" s="6"/>
      <c r="E41" s="6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5.75" x14ac:dyDescent="0.25">
      <c r="A42" s="6"/>
      <c r="B42" s="6"/>
      <c r="C42" s="6"/>
      <c r="D42" s="6"/>
      <c r="E42" s="6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15.75" x14ac:dyDescent="0.25">
      <c r="A43" s="83" t="s">
        <v>21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</row>
    <row r="44" spans="1:17" ht="33" customHeight="1" x14ac:dyDescent="0.25">
      <c r="A44" s="71" t="s">
        <v>171</v>
      </c>
      <c r="B44" s="82" t="s">
        <v>71</v>
      </c>
      <c r="C44" s="83"/>
      <c r="D44" s="84"/>
      <c r="E44" s="35">
        <v>60</v>
      </c>
      <c r="F44" s="35">
        <v>0.91</v>
      </c>
      <c r="G44" s="35">
        <v>7.5</v>
      </c>
      <c r="H44" s="35">
        <v>4.7</v>
      </c>
      <c r="I44" s="35">
        <v>91</v>
      </c>
      <c r="J44" s="35">
        <v>0.03</v>
      </c>
      <c r="K44" s="35">
        <v>5.8</v>
      </c>
      <c r="L44" s="35">
        <v>0</v>
      </c>
      <c r="M44" s="35">
        <v>3.2</v>
      </c>
      <c r="N44" s="35">
        <v>15.75</v>
      </c>
      <c r="O44" s="35">
        <v>28</v>
      </c>
      <c r="P44" s="35">
        <v>12.25</v>
      </c>
      <c r="Q44" s="35">
        <v>0.5</v>
      </c>
    </row>
    <row r="45" spans="1:17" ht="15.75" x14ac:dyDescent="0.25">
      <c r="A45" s="68" t="s">
        <v>84</v>
      </c>
      <c r="B45" s="88" t="s">
        <v>89</v>
      </c>
      <c r="C45" s="88"/>
      <c r="D45" s="88"/>
      <c r="E45" s="56">
        <v>20</v>
      </c>
      <c r="F45" s="56">
        <v>0.3</v>
      </c>
      <c r="G45" s="56">
        <v>2.1</v>
      </c>
      <c r="H45" s="56">
        <v>0.6</v>
      </c>
      <c r="I45" s="56">
        <v>23</v>
      </c>
      <c r="J45" s="56">
        <v>0</v>
      </c>
      <c r="K45" s="56">
        <v>0.01</v>
      </c>
      <c r="L45" s="56">
        <v>0.01</v>
      </c>
      <c r="M45" s="56">
        <v>0.04</v>
      </c>
      <c r="N45" s="56">
        <v>8.4</v>
      </c>
      <c r="O45" s="56">
        <v>9.9</v>
      </c>
      <c r="P45" s="56">
        <v>0.96</v>
      </c>
      <c r="Q45" s="56">
        <v>0.2</v>
      </c>
    </row>
    <row r="46" spans="1:17" ht="41.25" customHeight="1" x14ac:dyDescent="0.25">
      <c r="A46" s="68" t="s">
        <v>172</v>
      </c>
      <c r="B46" s="87" t="s">
        <v>226</v>
      </c>
      <c r="C46" s="87"/>
      <c r="D46" s="87"/>
      <c r="E46" s="7">
        <v>100</v>
      </c>
      <c r="F46" s="14">
        <v>19.100000000000001</v>
      </c>
      <c r="G46" s="14">
        <v>2.88</v>
      </c>
      <c r="H46" s="14">
        <v>13.2</v>
      </c>
      <c r="I46" s="14">
        <v>155.30000000000001</v>
      </c>
      <c r="J46" s="7">
        <v>0.08</v>
      </c>
      <c r="K46" s="7">
        <v>0.55000000000000004</v>
      </c>
      <c r="L46" s="7">
        <v>0.02</v>
      </c>
      <c r="M46" s="7">
        <v>1.1200000000000001</v>
      </c>
      <c r="N46" s="7">
        <v>48.1</v>
      </c>
      <c r="O46" s="7">
        <v>220</v>
      </c>
      <c r="P46" s="7">
        <v>31.6</v>
      </c>
      <c r="Q46" s="7">
        <v>0.82</v>
      </c>
    </row>
    <row r="47" spans="1:17" ht="32.25" customHeight="1" x14ac:dyDescent="0.25">
      <c r="A47" s="68" t="s">
        <v>173</v>
      </c>
      <c r="B47" s="110" t="s">
        <v>227</v>
      </c>
      <c r="C47" s="110"/>
      <c r="D47" s="110"/>
      <c r="E47" s="7">
        <v>150</v>
      </c>
      <c r="F47" s="50">
        <v>5</v>
      </c>
      <c r="G47" s="50">
        <v>11.6</v>
      </c>
      <c r="H47" s="50">
        <v>18</v>
      </c>
      <c r="I47" s="50">
        <v>225</v>
      </c>
      <c r="J47" s="50">
        <v>0.14000000000000001</v>
      </c>
      <c r="K47" s="50">
        <v>5.4</v>
      </c>
      <c r="L47" s="50">
        <v>0.01</v>
      </c>
      <c r="M47" s="50">
        <v>0.4</v>
      </c>
      <c r="N47" s="50">
        <v>62.6</v>
      </c>
      <c r="O47" s="50">
        <v>125</v>
      </c>
      <c r="P47" s="50">
        <v>34.6</v>
      </c>
      <c r="Q47" s="50">
        <v>1.06</v>
      </c>
    </row>
    <row r="48" spans="1:17" ht="32.25" customHeight="1" x14ac:dyDescent="0.25">
      <c r="A48" s="68" t="s">
        <v>174</v>
      </c>
      <c r="B48" s="87" t="s">
        <v>228</v>
      </c>
      <c r="C48" s="87"/>
      <c r="D48" s="87"/>
      <c r="E48" s="50">
        <v>200</v>
      </c>
      <c r="F48" s="50">
        <v>0.3</v>
      </c>
      <c r="G48" s="50">
        <v>0</v>
      </c>
      <c r="H48" s="50">
        <v>20.100000000000001</v>
      </c>
      <c r="I48" s="50">
        <v>81</v>
      </c>
      <c r="J48" s="50">
        <v>0</v>
      </c>
      <c r="K48" s="50">
        <v>80</v>
      </c>
      <c r="L48" s="50">
        <v>0</v>
      </c>
      <c r="M48" s="50">
        <v>0</v>
      </c>
      <c r="N48" s="50">
        <v>10</v>
      </c>
      <c r="O48" s="50">
        <v>6</v>
      </c>
      <c r="P48" s="50">
        <v>3</v>
      </c>
      <c r="Q48" s="50">
        <v>0.6</v>
      </c>
    </row>
    <row r="49" spans="1:17" ht="15.75" x14ac:dyDescent="0.25">
      <c r="A49" s="68" t="s">
        <v>175</v>
      </c>
      <c r="B49" s="85" t="s">
        <v>25</v>
      </c>
      <c r="C49" s="85"/>
      <c r="D49" s="86"/>
      <c r="E49" s="56">
        <v>30</v>
      </c>
      <c r="F49" s="56">
        <v>3.8</v>
      </c>
      <c r="G49" s="56">
        <v>0.4</v>
      </c>
      <c r="H49" s="56">
        <v>24.6</v>
      </c>
      <c r="I49" s="56">
        <v>117</v>
      </c>
      <c r="J49" s="56">
        <v>0.06</v>
      </c>
      <c r="K49" s="56">
        <v>0</v>
      </c>
      <c r="L49" s="56">
        <v>0</v>
      </c>
      <c r="M49" s="56">
        <v>0.55000000000000004</v>
      </c>
      <c r="N49" s="56">
        <v>10</v>
      </c>
      <c r="O49" s="56">
        <v>32.5</v>
      </c>
      <c r="P49" s="56">
        <v>7</v>
      </c>
      <c r="Q49" s="56">
        <v>0.55000000000000004</v>
      </c>
    </row>
    <row r="50" spans="1:17" ht="15.75" x14ac:dyDescent="0.25">
      <c r="A50" s="68" t="s">
        <v>120</v>
      </c>
      <c r="B50" s="92" t="s">
        <v>26</v>
      </c>
      <c r="C50" s="93"/>
      <c r="D50" s="94"/>
      <c r="E50" s="9">
        <v>20</v>
      </c>
      <c r="F50" s="9">
        <v>1.98</v>
      </c>
      <c r="G50" s="9">
        <v>0.36</v>
      </c>
      <c r="H50" s="9">
        <v>10.02</v>
      </c>
      <c r="I50" s="9">
        <v>52.2</v>
      </c>
      <c r="J50" s="9">
        <v>0.05</v>
      </c>
      <c r="K50" s="9">
        <v>0</v>
      </c>
      <c r="L50" s="9">
        <v>0</v>
      </c>
      <c r="M50" s="9">
        <v>0.42</v>
      </c>
      <c r="N50" s="9">
        <v>10.5</v>
      </c>
      <c r="O50" s="9">
        <v>47.4</v>
      </c>
      <c r="P50" s="9">
        <v>14.1</v>
      </c>
      <c r="Q50" s="9">
        <v>1.17</v>
      </c>
    </row>
    <row r="51" spans="1:17" ht="15.75" x14ac:dyDescent="0.25">
      <c r="A51" s="2"/>
      <c r="B51" s="79"/>
      <c r="C51" s="80"/>
      <c r="D51" s="81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ht="15.75" x14ac:dyDescent="0.25">
      <c r="A52" s="2"/>
      <c r="B52" s="79"/>
      <c r="C52" s="80"/>
      <c r="D52" s="81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15.75" x14ac:dyDescent="0.25">
      <c r="A53" s="2"/>
      <c r="B53" s="87" t="s">
        <v>27</v>
      </c>
      <c r="C53" s="95"/>
      <c r="D53" s="87"/>
      <c r="E53" s="2"/>
      <c r="F53" s="7">
        <f>SUM(F44:F52)</f>
        <v>31.390000000000004</v>
      </c>
      <c r="G53" s="7">
        <f t="shared" ref="G53:Q53" si="3">SUM(G44:G52)</f>
        <v>24.839999999999996</v>
      </c>
      <c r="H53" s="7">
        <f t="shared" si="3"/>
        <v>91.22</v>
      </c>
      <c r="I53" s="7">
        <f t="shared" si="3"/>
        <v>744.5</v>
      </c>
      <c r="J53" s="7">
        <f t="shared" si="3"/>
        <v>0.36</v>
      </c>
      <c r="K53" s="7">
        <f t="shared" si="3"/>
        <v>91.76</v>
      </c>
      <c r="L53" s="7">
        <f t="shared" si="3"/>
        <v>0.04</v>
      </c>
      <c r="M53" s="7">
        <f t="shared" si="3"/>
        <v>5.73</v>
      </c>
      <c r="N53" s="7">
        <f t="shared" si="3"/>
        <v>165.35</v>
      </c>
      <c r="O53" s="7">
        <f t="shared" si="3"/>
        <v>468.79999999999995</v>
      </c>
      <c r="P53" s="7">
        <f t="shared" si="3"/>
        <v>103.50999999999999</v>
      </c>
      <c r="Q53" s="7">
        <f t="shared" si="3"/>
        <v>4.9000000000000004</v>
      </c>
    </row>
    <row r="54" spans="1:17" ht="15.75" x14ac:dyDescent="0.25">
      <c r="A54" s="79" t="s">
        <v>22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1"/>
    </row>
    <row r="55" spans="1:17" ht="15" customHeight="1" x14ac:dyDescent="0.25">
      <c r="A55" s="68" t="s">
        <v>176</v>
      </c>
      <c r="B55" s="87" t="s">
        <v>115</v>
      </c>
      <c r="C55" s="89"/>
      <c r="D55" s="89"/>
      <c r="E55" s="53">
        <v>200</v>
      </c>
      <c r="F55" s="56">
        <v>8.1999999999999993</v>
      </c>
      <c r="G55" s="56">
        <v>3</v>
      </c>
      <c r="H55" s="56">
        <v>11.8</v>
      </c>
      <c r="I55" s="56">
        <v>114</v>
      </c>
      <c r="J55" s="56">
        <v>0.7</v>
      </c>
      <c r="K55" s="56">
        <v>1.45</v>
      </c>
      <c r="L55" s="56">
        <v>0.03</v>
      </c>
      <c r="M55" s="56">
        <v>0</v>
      </c>
      <c r="N55" s="56">
        <v>253</v>
      </c>
      <c r="O55" s="56">
        <v>186</v>
      </c>
      <c r="P55" s="56">
        <v>32</v>
      </c>
      <c r="Q55" s="56">
        <v>0.25</v>
      </c>
    </row>
    <row r="56" spans="1:17" ht="15.75" x14ac:dyDescent="0.25">
      <c r="A56" s="70" t="s">
        <v>177</v>
      </c>
      <c r="B56" s="111" t="s">
        <v>90</v>
      </c>
      <c r="C56" s="112"/>
      <c r="D56" s="113"/>
      <c r="E56" s="60">
        <v>70</v>
      </c>
      <c r="F56" s="56">
        <v>18.010000000000002</v>
      </c>
      <c r="G56" s="56">
        <v>2.99</v>
      </c>
      <c r="H56" s="56">
        <v>27.2</v>
      </c>
      <c r="I56" s="56">
        <v>178</v>
      </c>
      <c r="J56" s="56">
        <v>0.06</v>
      </c>
      <c r="K56" s="56">
        <v>0</v>
      </c>
      <c r="L56" s="56">
        <v>0.09</v>
      </c>
      <c r="M56" s="56">
        <v>0.7</v>
      </c>
      <c r="N56" s="56">
        <v>23.3</v>
      </c>
      <c r="O56" s="56">
        <v>51.3</v>
      </c>
      <c r="P56" s="56">
        <v>9.3000000000000007</v>
      </c>
      <c r="Q56" s="56">
        <v>0.93</v>
      </c>
    </row>
    <row r="57" spans="1:17" ht="15.75" x14ac:dyDescent="0.25">
      <c r="A57" s="3"/>
      <c r="B57" s="107"/>
      <c r="C57" s="108"/>
      <c r="D57" s="109"/>
      <c r="E57" s="36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</row>
    <row r="58" spans="1:17" ht="15.75" x14ac:dyDescent="0.25">
      <c r="A58" s="3"/>
      <c r="B58" s="107"/>
      <c r="C58" s="108"/>
      <c r="D58" s="109"/>
      <c r="E58" s="36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</row>
    <row r="59" spans="1:17" ht="15.75" x14ac:dyDescent="0.25">
      <c r="A59" s="20"/>
      <c r="B59" s="100" t="s">
        <v>27</v>
      </c>
      <c r="C59" s="100"/>
      <c r="D59" s="100"/>
      <c r="E59" s="20"/>
      <c r="F59" s="21">
        <v>5.6</v>
      </c>
      <c r="G59" s="21">
        <v>6.4</v>
      </c>
      <c r="H59" s="21">
        <v>8.1999999999999993</v>
      </c>
      <c r="I59" s="21">
        <v>118</v>
      </c>
      <c r="J59" s="21">
        <v>0.06</v>
      </c>
      <c r="K59" s="21">
        <v>1.4</v>
      </c>
      <c r="L59" s="21">
        <v>0.06</v>
      </c>
      <c r="M59" s="21">
        <v>0.34</v>
      </c>
      <c r="N59" s="21">
        <v>240</v>
      </c>
      <c r="O59" s="21">
        <v>190</v>
      </c>
      <c r="P59" s="21">
        <v>228</v>
      </c>
      <c r="Q59" s="21">
        <v>0.2</v>
      </c>
    </row>
    <row r="60" spans="1:17" ht="15.75" x14ac:dyDescent="0.25">
      <c r="A60" s="17"/>
      <c r="B60" s="17"/>
      <c r="C60" s="17"/>
      <c r="D60" s="17"/>
      <c r="E60" s="17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17" ht="15.75" x14ac:dyDescent="0.25">
      <c r="A61" s="6"/>
      <c r="B61" s="6"/>
      <c r="C61" s="6"/>
      <c r="D61" s="6"/>
      <c r="E61" s="6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ht="15.75" x14ac:dyDescent="0.25">
      <c r="A62" s="24"/>
      <c r="B62" s="24"/>
      <c r="C62" s="24"/>
      <c r="D62" s="24"/>
      <c r="E62" s="24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ht="15.75" x14ac:dyDescent="0.25">
      <c r="A63" s="22"/>
      <c r="B63" s="90"/>
      <c r="C63" s="90"/>
      <c r="D63" s="90"/>
      <c r="E63" s="22"/>
      <c r="F63" s="22" t="s">
        <v>7</v>
      </c>
      <c r="G63" s="22" t="s">
        <v>8</v>
      </c>
      <c r="H63" s="22" t="s">
        <v>9</v>
      </c>
      <c r="I63" s="22" t="s">
        <v>23</v>
      </c>
      <c r="J63" s="22" t="s">
        <v>10</v>
      </c>
      <c r="K63" s="22" t="s">
        <v>11</v>
      </c>
      <c r="L63" s="22" t="s">
        <v>12</v>
      </c>
      <c r="M63" s="22" t="s">
        <v>13</v>
      </c>
      <c r="N63" s="22" t="s">
        <v>14</v>
      </c>
      <c r="O63" s="22" t="s">
        <v>15</v>
      </c>
      <c r="P63" s="22" t="s">
        <v>16</v>
      </c>
      <c r="Q63" s="22" t="s">
        <v>17</v>
      </c>
    </row>
    <row r="64" spans="1:17" ht="15.75" x14ac:dyDescent="0.25">
      <c r="A64" s="2"/>
      <c r="B64" s="87" t="s">
        <v>41</v>
      </c>
      <c r="C64" s="87"/>
      <c r="D64" s="87"/>
      <c r="E64" s="2"/>
      <c r="F64" s="7">
        <f t="shared" ref="F64:Q64" si="4">F59+F53+F39+F29+F14</f>
        <v>82.910000000000011</v>
      </c>
      <c r="G64" s="7">
        <f t="shared" si="4"/>
        <v>80.44</v>
      </c>
      <c r="H64" s="7">
        <f t="shared" si="4"/>
        <v>347.01</v>
      </c>
      <c r="I64" s="7">
        <f t="shared" si="4"/>
        <v>2492.3000000000002</v>
      </c>
      <c r="J64" s="7">
        <f t="shared" si="4"/>
        <v>1.0550000000000002</v>
      </c>
      <c r="K64" s="7">
        <f t="shared" si="4"/>
        <v>159.505</v>
      </c>
      <c r="L64" s="7">
        <f t="shared" si="4"/>
        <v>0.25</v>
      </c>
      <c r="M64" s="7">
        <f t="shared" si="4"/>
        <v>14.17</v>
      </c>
      <c r="N64" s="7">
        <f t="shared" si="4"/>
        <v>733.81999999999994</v>
      </c>
      <c r="O64" s="7">
        <f t="shared" si="4"/>
        <v>1353.55</v>
      </c>
      <c r="P64" s="7">
        <f t="shared" si="4"/>
        <v>554.11</v>
      </c>
      <c r="Q64" s="7">
        <f t="shared" si="4"/>
        <v>23.35</v>
      </c>
    </row>
  </sheetData>
  <mergeCells count="83">
    <mergeCell ref="B50:D50"/>
    <mergeCell ref="B51:D51"/>
    <mergeCell ref="B52:D52"/>
    <mergeCell ref="B56:D56"/>
    <mergeCell ref="B57:D57"/>
    <mergeCell ref="B58:D58"/>
    <mergeCell ref="B59:D59"/>
    <mergeCell ref="B63:D63"/>
    <mergeCell ref="B64:D64"/>
    <mergeCell ref="B11:D11"/>
    <mergeCell ref="B12:D12"/>
    <mergeCell ref="B13:D13"/>
    <mergeCell ref="A33:Q33"/>
    <mergeCell ref="B26:D26"/>
    <mergeCell ref="B27:D27"/>
    <mergeCell ref="B53:D53"/>
    <mergeCell ref="A54:Q54"/>
    <mergeCell ref="B55:D55"/>
    <mergeCell ref="B45:D45"/>
    <mergeCell ref="B46:D46"/>
    <mergeCell ref="B47:D47"/>
    <mergeCell ref="B48:D48"/>
    <mergeCell ref="B49:D49"/>
    <mergeCell ref="B34:D34"/>
    <mergeCell ref="B35:D35"/>
    <mergeCell ref="B39:D39"/>
    <mergeCell ref="A43:Q43"/>
    <mergeCell ref="B44:D44"/>
    <mergeCell ref="B36:D36"/>
    <mergeCell ref="B37:D37"/>
    <mergeCell ref="B38:D38"/>
    <mergeCell ref="B24:D24"/>
    <mergeCell ref="B25:D25"/>
    <mergeCell ref="B29:D29"/>
    <mergeCell ref="B28:D28"/>
    <mergeCell ref="O19:O20"/>
    <mergeCell ref="B21:D21"/>
    <mergeCell ref="B22:D22"/>
    <mergeCell ref="B23:D23"/>
    <mergeCell ref="I19:I20"/>
    <mergeCell ref="J19:J20"/>
    <mergeCell ref="B10:D10"/>
    <mergeCell ref="B14:D14"/>
    <mergeCell ref="A18:Q18"/>
    <mergeCell ref="A19:A20"/>
    <mergeCell ref="B19:D20"/>
    <mergeCell ref="E19:E20"/>
    <mergeCell ref="F19:F20"/>
    <mergeCell ref="G19:G20"/>
    <mergeCell ref="H19:H20"/>
    <mergeCell ref="P19:P20"/>
    <mergeCell ref="Q19:Q20"/>
    <mergeCell ref="K19:K20"/>
    <mergeCell ref="L19:L20"/>
    <mergeCell ref="M19:M20"/>
    <mergeCell ref="N19:N20"/>
    <mergeCell ref="B8:D8"/>
    <mergeCell ref="J5:J6"/>
    <mergeCell ref="K5:K6"/>
    <mergeCell ref="L5:L6"/>
    <mergeCell ref="B9:D9"/>
    <mergeCell ref="A1:A2"/>
    <mergeCell ref="B1:D2"/>
    <mergeCell ref="E1:E2"/>
    <mergeCell ref="F1:H1"/>
    <mergeCell ref="B7:D7"/>
    <mergeCell ref="B3:D3"/>
    <mergeCell ref="A4:Q4"/>
    <mergeCell ref="A5:A6"/>
    <mergeCell ref="B5:D6"/>
    <mergeCell ref="E5:E6"/>
    <mergeCell ref="F5:F6"/>
    <mergeCell ref="G5:G6"/>
    <mergeCell ref="H5:H6"/>
    <mergeCell ref="I5:I6"/>
    <mergeCell ref="I1:I2"/>
    <mergeCell ref="J1:M1"/>
    <mergeCell ref="N1:Q1"/>
    <mergeCell ref="P5:P6"/>
    <mergeCell ref="Q5:Q6"/>
    <mergeCell ref="O5:O6"/>
    <mergeCell ref="M5:M6"/>
    <mergeCell ref="N5:N6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Q65"/>
  <sheetViews>
    <sheetView workbookViewId="0">
      <selection activeCell="I12" sqref="I12"/>
    </sheetView>
  </sheetViews>
  <sheetFormatPr defaultRowHeight="15" x14ac:dyDescent="0.25"/>
  <cols>
    <col min="1" max="16384" width="9.140625" style="10"/>
  </cols>
  <sheetData>
    <row r="1" spans="1:17" ht="15.75" x14ac:dyDescent="0.25">
      <c r="A1" s="87" t="s">
        <v>0</v>
      </c>
      <c r="B1" s="87" t="s">
        <v>1</v>
      </c>
      <c r="C1" s="87"/>
      <c r="D1" s="87"/>
      <c r="E1" s="87" t="s">
        <v>2</v>
      </c>
      <c r="F1" s="87" t="s">
        <v>3</v>
      </c>
      <c r="G1" s="87"/>
      <c r="H1" s="87"/>
      <c r="I1" s="87" t="s">
        <v>4</v>
      </c>
      <c r="J1" s="87" t="s">
        <v>5</v>
      </c>
      <c r="K1" s="87"/>
      <c r="L1" s="87"/>
      <c r="M1" s="87"/>
      <c r="N1" s="87" t="s">
        <v>6</v>
      </c>
      <c r="O1" s="87"/>
      <c r="P1" s="87"/>
      <c r="Q1" s="87"/>
    </row>
    <row r="2" spans="1:17" ht="15.75" x14ac:dyDescent="0.25">
      <c r="A2" s="87"/>
      <c r="B2" s="87"/>
      <c r="C2" s="87"/>
      <c r="D2" s="87"/>
      <c r="E2" s="87"/>
      <c r="F2" s="4" t="s">
        <v>7</v>
      </c>
      <c r="G2" s="4" t="s">
        <v>8</v>
      </c>
      <c r="H2" s="4" t="s">
        <v>9</v>
      </c>
      <c r="I2" s="87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87">
        <v>2</v>
      </c>
      <c r="C3" s="87"/>
      <c r="D3" s="87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87" t="s">
        <v>18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42" customHeight="1" x14ac:dyDescent="0.25">
      <c r="A5" s="72" t="s">
        <v>178</v>
      </c>
      <c r="B5" s="87" t="s">
        <v>229</v>
      </c>
      <c r="C5" s="87"/>
      <c r="D5" s="89"/>
      <c r="E5" s="54">
        <v>150</v>
      </c>
      <c r="F5" s="54">
        <v>4.2</v>
      </c>
      <c r="G5" s="54">
        <v>4.3</v>
      </c>
      <c r="H5" s="54">
        <v>25.1</v>
      </c>
      <c r="I5" s="54">
        <v>157.80000000000001</v>
      </c>
      <c r="J5" s="56">
        <v>0.04</v>
      </c>
      <c r="K5" s="56">
        <v>0.39</v>
      </c>
      <c r="L5" s="56">
        <v>35.97</v>
      </c>
      <c r="M5" s="56">
        <v>0.11</v>
      </c>
      <c r="N5" s="56">
        <v>145.9</v>
      </c>
      <c r="O5" s="56">
        <v>120.71</v>
      </c>
      <c r="P5" s="56">
        <v>18.760000000000002</v>
      </c>
      <c r="Q5" s="56">
        <v>0.28000000000000003</v>
      </c>
    </row>
    <row r="6" spans="1:17" ht="33.75" customHeight="1" x14ac:dyDescent="0.25">
      <c r="A6" s="68" t="s">
        <v>118</v>
      </c>
      <c r="B6" s="87" t="s">
        <v>197</v>
      </c>
      <c r="C6" s="87"/>
      <c r="D6" s="87"/>
      <c r="E6" s="34">
        <v>10</v>
      </c>
      <c r="F6" s="56">
        <v>0.05</v>
      </c>
      <c r="G6" s="56">
        <v>8.25</v>
      </c>
      <c r="H6" s="56">
        <v>0.08</v>
      </c>
      <c r="I6" s="56">
        <v>74.8</v>
      </c>
      <c r="J6" s="56">
        <v>0</v>
      </c>
      <c r="K6" s="56">
        <v>0</v>
      </c>
      <c r="L6" s="56">
        <v>0.04</v>
      </c>
      <c r="M6" s="56">
        <v>0.1</v>
      </c>
      <c r="N6" s="56">
        <v>0.12</v>
      </c>
      <c r="O6" s="56">
        <v>1.9</v>
      </c>
      <c r="P6" s="56">
        <v>0</v>
      </c>
      <c r="Q6" s="56">
        <v>0.02</v>
      </c>
    </row>
    <row r="7" spans="1:17" ht="36" customHeight="1" x14ac:dyDescent="0.25">
      <c r="A7" s="68" t="s">
        <v>136</v>
      </c>
      <c r="B7" s="87" t="s">
        <v>65</v>
      </c>
      <c r="C7" s="87"/>
      <c r="D7" s="87"/>
      <c r="E7" s="50">
        <v>200</v>
      </c>
      <c r="F7" s="51">
        <v>3.2</v>
      </c>
      <c r="G7" s="51">
        <v>2.7</v>
      </c>
      <c r="H7" s="51">
        <v>15.9</v>
      </c>
      <c r="I7" s="51">
        <v>79</v>
      </c>
      <c r="J7" s="56">
        <v>0.04</v>
      </c>
      <c r="K7" s="56">
        <v>1.3</v>
      </c>
      <c r="L7" s="56">
        <v>0.02</v>
      </c>
      <c r="M7" s="56">
        <v>0</v>
      </c>
      <c r="N7" s="56">
        <v>126</v>
      </c>
      <c r="O7" s="56">
        <v>90</v>
      </c>
      <c r="P7" s="56">
        <v>14</v>
      </c>
      <c r="Q7" s="56">
        <v>0.1</v>
      </c>
    </row>
    <row r="8" spans="1:17" ht="15.75" x14ac:dyDescent="0.25">
      <c r="A8" s="68" t="s">
        <v>119</v>
      </c>
      <c r="B8" s="87" t="s">
        <v>25</v>
      </c>
      <c r="C8" s="87"/>
      <c r="D8" s="87"/>
      <c r="E8" s="56">
        <v>20</v>
      </c>
      <c r="F8" s="56">
        <v>3.8</v>
      </c>
      <c r="G8" s="56">
        <v>0.4</v>
      </c>
      <c r="H8" s="56">
        <v>24.6</v>
      </c>
      <c r="I8" s="56">
        <v>117</v>
      </c>
      <c r="J8" s="56">
        <v>0.06</v>
      </c>
      <c r="K8" s="56">
        <v>0</v>
      </c>
      <c r="L8" s="56">
        <v>0</v>
      </c>
      <c r="M8" s="56">
        <v>0.55000000000000004</v>
      </c>
      <c r="N8" s="56">
        <v>10</v>
      </c>
      <c r="O8" s="56">
        <v>32.5</v>
      </c>
      <c r="P8" s="56">
        <v>7</v>
      </c>
      <c r="Q8" s="56">
        <v>0.55000000000000004</v>
      </c>
    </row>
    <row r="9" spans="1:17" ht="15.75" x14ac:dyDescent="0.25">
      <c r="A9" s="68" t="s">
        <v>120</v>
      </c>
      <c r="B9" s="87" t="s">
        <v>26</v>
      </c>
      <c r="C9" s="87"/>
      <c r="D9" s="87"/>
      <c r="E9" s="56">
        <v>10</v>
      </c>
      <c r="F9" s="56">
        <v>1.32</v>
      </c>
      <c r="G9" s="56">
        <v>0.24</v>
      </c>
      <c r="H9" s="56">
        <v>6.68</v>
      </c>
      <c r="I9" s="56">
        <v>34.799999999999997</v>
      </c>
      <c r="J9" s="56">
        <v>0.04</v>
      </c>
      <c r="K9" s="56">
        <v>0</v>
      </c>
      <c r="L9" s="56">
        <v>0</v>
      </c>
      <c r="M9" s="56">
        <v>0.28000000000000003</v>
      </c>
      <c r="N9" s="56">
        <v>7</v>
      </c>
      <c r="O9" s="56">
        <v>31.6</v>
      </c>
      <c r="P9" s="56">
        <v>9.4</v>
      </c>
      <c r="Q9" s="56">
        <v>0.78</v>
      </c>
    </row>
    <row r="10" spans="1:17" ht="15.75" x14ac:dyDescent="0.25">
      <c r="A10" s="68" t="s">
        <v>121</v>
      </c>
      <c r="B10" s="79" t="s">
        <v>198</v>
      </c>
      <c r="C10" s="80"/>
      <c r="D10" s="81"/>
      <c r="E10" s="34">
        <v>10</v>
      </c>
      <c r="F10" s="56">
        <v>3.48</v>
      </c>
      <c r="G10" s="56">
        <v>3.42</v>
      </c>
      <c r="H10" s="56">
        <v>0</v>
      </c>
      <c r="I10" s="56">
        <v>43.74</v>
      </c>
      <c r="J10" s="56">
        <v>0</v>
      </c>
      <c r="K10" s="56">
        <v>0.1</v>
      </c>
      <c r="L10" s="56">
        <v>39</v>
      </c>
      <c r="M10" s="56">
        <v>7.0000000000000007E-2</v>
      </c>
      <c r="N10" s="56">
        <v>132.9</v>
      </c>
      <c r="O10" s="56">
        <v>75</v>
      </c>
      <c r="P10" s="56">
        <v>5.25</v>
      </c>
      <c r="Q10" s="56">
        <v>0.15</v>
      </c>
    </row>
    <row r="11" spans="1:17" ht="15.75" x14ac:dyDescent="0.25">
      <c r="A11" s="68" t="s">
        <v>122</v>
      </c>
      <c r="B11" s="87" t="s">
        <v>199</v>
      </c>
      <c r="C11" s="87"/>
      <c r="D11" s="87"/>
      <c r="E11" s="34">
        <v>40</v>
      </c>
      <c r="F11" s="56">
        <v>5.0999999999999996</v>
      </c>
      <c r="G11" s="56">
        <v>4.5999999999999996</v>
      </c>
      <c r="H11" s="56">
        <v>0.3</v>
      </c>
      <c r="I11" s="56">
        <v>63</v>
      </c>
      <c r="J11" s="56">
        <v>0.03</v>
      </c>
      <c r="K11" s="56">
        <v>0</v>
      </c>
      <c r="L11" s="56">
        <v>0.1</v>
      </c>
      <c r="M11" s="56">
        <v>0.2</v>
      </c>
      <c r="N11" s="56">
        <v>22</v>
      </c>
      <c r="O11" s="56">
        <v>77</v>
      </c>
      <c r="P11" s="56">
        <v>5</v>
      </c>
      <c r="Q11" s="56">
        <v>1</v>
      </c>
    </row>
    <row r="12" spans="1:17" ht="15.75" x14ac:dyDescent="0.25">
      <c r="A12" s="4"/>
      <c r="B12" s="114"/>
      <c r="C12" s="115"/>
      <c r="D12" s="116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20"/>
      <c r="B13" s="100" t="s">
        <v>27</v>
      </c>
      <c r="C13" s="100"/>
      <c r="D13" s="100"/>
      <c r="E13" s="20"/>
      <c r="F13" s="21">
        <f>SUM(F5:F12)</f>
        <v>21.15</v>
      </c>
      <c r="G13" s="21">
        <f t="shared" ref="G13:Q13" si="0">SUM(G5:G12)</f>
        <v>23.910000000000004</v>
      </c>
      <c r="H13" s="21">
        <f t="shared" si="0"/>
        <v>72.660000000000011</v>
      </c>
      <c r="I13" s="21">
        <f t="shared" si="0"/>
        <v>570.1400000000001</v>
      </c>
      <c r="J13" s="21">
        <f>SUM(J5:J12)</f>
        <v>0.21000000000000002</v>
      </c>
      <c r="K13" s="21">
        <f t="shared" si="0"/>
        <v>1.79</v>
      </c>
      <c r="L13" s="21">
        <f t="shared" si="0"/>
        <v>75.13</v>
      </c>
      <c r="M13" s="21">
        <f t="shared" si="0"/>
        <v>1.31</v>
      </c>
      <c r="N13" s="21">
        <f t="shared" si="0"/>
        <v>443.91999999999996</v>
      </c>
      <c r="O13" s="21">
        <f t="shared" si="0"/>
        <v>428.71000000000004</v>
      </c>
      <c r="P13" s="21">
        <f t="shared" si="0"/>
        <v>59.410000000000004</v>
      </c>
      <c r="Q13" s="21">
        <f t="shared" si="0"/>
        <v>2.88</v>
      </c>
    </row>
    <row r="14" spans="1:17" ht="15.75" x14ac:dyDescent="0.25">
      <c r="A14" s="19"/>
      <c r="B14" s="19"/>
      <c r="C14" s="19"/>
      <c r="D14" s="19"/>
      <c r="E14" s="1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5.75" x14ac:dyDescent="0.25">
      <c r="A15" s="6"/>
      <c r="B15" s="6"/>
      <c r="C15" s="6"/>
      <c r="D15" s="6"/>
      <c r="E15" s="6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.75" x14ac:dyDescent="0.25">
      <c r="A16" s="6"/>
      <c r="B16" s="6"/>
      <c r="C16" s="6"/>
      <c r="D16" s="6"/>
      <c r="E16" s="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x14ac:dyDescent="0.25">
      <c r="A17" s="83" t="s">
        <v>19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 ht="35.25" customHeight="1" x14ac:dyDescent="0.25">
      <c r="A18" s="71" t="s">
        <v>70</v>
      </c>
      <c r="B18" s="90" t="s">
        <v>92</v>
      </c>
      <c r="C18" s="90"/>
      <c r="D18" s="90"/>
      <c r="E18" s="26">
        <v>60</v>
      </c>
      <c r="F18" s="55">
        <v>1.4</v>
      </c>
      <c r="G18" s="55">
        <v>5.6</v>
      </c>
      <c r="H18" s="55">
        <v>8.34</v>
      </c>
      <c r="I18" s="55">
        <v>70</v>
      </c>
      <c r="J18" s="55">
        <v>0.15</v>
      </c>
      <c r="K18" s="55">
        <v>4.08</v>
      </c>
      <c r="L18" s="55">
        <v>0</v>
      </c>
      <c r="M18" s="55">
        <v>11.9</v>
      </c>
      <c r="N18" s="55">
        <v>17.100000000000001</v>
      </c>
      <c r="O18" s="55">
        <v>25.9</v>
      </c>
      <c r="P18" s="55">
        <v>11.7</v>
      </c>
      <c r="Q18" s="55">
        <v>0.26</v>
      </c>
    </row>
    <row r="19" spans="1:17" ht="15" customHeight="1" x14ac:dyDescent="0.25">
      <c r="A19" s="87" t="s">
        <v>179</v>
      </c>
      <c r="B19" s="87" t="s">
        <v>230</v>
      </c>
      <c r="C19" s="87"/>
      <c r="D19" s="87"/>
      <c r="E19" s="104">
        <v>180</v>
      </c>
      <c r="F19" s="104">
        <v>6.84</v>
      </c>
      <c r="G19" s="104">
        <v>10.9</v>
      </c>
      <c r="H19" s="104">
        <v>2.61</v>
      </c>
      <c r="I19" s="104">
        <v>137.69999999999999</v>
      </c>
      <c r="J19" s="104">
        <v>0.08</v>
      </c>
      <c r="K19" s="104">
        <v>2.0699999999999998</v>
      </c>
      <c r="L19" s="104">
        <v>0.03</v>
      </c>
      <c r="M19" s="104">
        <v>0.72</v>
      </c>
      <c r="N19" s="104">
        <v>27</v>
      </c>
      <c r="O19" s="104">
        <v>108</v>
      </c>
      <c r="P19" s="104">
        <v>18</v>
      </c>
      <c r="Q19" s="104">
        <v>1.71</v>
      </c>
    </row>
    <row r="20" spans="1:17" ht="15" customHeight="1" x14ac:dyDescent="0.25">
      <c r="A20" s="87"/>
      <c r="B20" s="87"/>
      <c r="C20" s="87"/>
      <c r="D20" s="87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1:17" ht="27" customHeight="1" x14ac:dyDescent="0.25">
      <c r="A21" s="68" t="s">
        <v>124</v>
      </c>
      <c r="B21" s="88" t="s">
        <v>200</v>
      </c>
      <c r="C21" s="88"/>
      <c r="D21" s="88"/>
      <c r="E21" s="56">
        <v>70</v>
      </c>
      <c r="F21" s="56">
        <v>17.8</v>
      </c>
      <c r="G21" s="56">
        <v>15.29</v>
      </c>
      <c r="H21" s="56">
        <v>0.22</v>
      </c>
      <c r="I21" s="56">
        <v>210</v>
      </c>
      <c r="J21" s="56">
        <v>0.04</v>
      </c>
      <c r="K21" s="56">
        <v>4.5</v>
      </c>
      <c r="L21" s="56">
        <v>0.01</v>
      </c>
      <c r="M21" s="56">
        <v>0.48</v>
      </c>
      <c r="N21" s="56">
        <v>34.299999999999997</v>
      </c>
      <c r="O21" s="56">
        <v>152.51</v>
      </c>
      <c r="P21" s="56">
        <v>21.9</v>
      </c>
      <c r="Q21" s="56">
        <v>1.44</v>
      </c>
    </row>
    <row r="22" spans="1:17" ht="35.25" customHeight="1" x14ac:dyDescent="0.25">
      <c r="A22" s="68" t="s">
        <v>75</v>
      </c>
      <c r="B22" s="87" t="s">
        <v>231</v>
      </c>
      <c r="C22" s="87"/>
      <c r="D22" s="87"/>
      <c r="E22" s="50">
        <v>130</v>
      </c>
      <c r="F22" s="51">
        <v>4</v>
      </c>
      <c r="G22" s="51">
        <v>10.7</v>
      </c>
      <c r="H22" s="51">
        <v>17</v>
      </c>
      <c r="I22" s="51">
        <v>180</v>
      </c>
      <c r="J22" s="50">
        <v>0.12</v>
      </c>
      <c r="K22" s="50">
        <v>15.3</v>
      </c>
      <c r="L22" s="50">
        <v>0.02</v>
      </c>
      <c r="M22" s="50">
        <v>3.9</v>
      </c>
      <c r="N22" s="50">
        <v>68</v>
      </c>
      <c r="O22" s="50">
        <v>105</v>
      </c>
      <c r="P22" s="50">
        <v>39</v>
      </c>
      <c r="Q22" s="50">
        <v>1.4</v>
      </c>
    </row>
    <row r="23" spans="1:17" ht="34.5" customHeight="1" x14ac:dyDescent="0.25">
      <c r="A23" s="68" t="s">
        <v>146</v>
      </c>
      <c r="B23" s="79" t="s">
        <v>93</v>
      </c>
      <c r="C23" s="80"/>
      <c r="D23" s="81"/>
      <c r="E23" s="56">
        <v>200</v>
      </c>
      <c r="F23" s="56">
        <v>0.1</v>
      </c>
      <c r="G23" s="56">
        <v>0</v>
      </c>
      <c r="H23" s="56">
        <v>15.2</v>
      </c>
      <c r="I23" s="56">
        <v>61</v>
      </c>
      <c r="J23" s="56">
        <v>0</v>
      </c>
      <c r="K23" s="56">
        <v>2.8</v>
      </c>
      <c r="L23" s="56">
        <v>0</v>
      </c>
      <c r="M23" s="56">
        <v>0</v>
      </c>
      <c r="N23" s="56">
        <v>14.2</v>
      </c>
      <c r="O23" s="56">
        <v>4</v>
      </c>
      <c r="P23" s="56">
        <v>2</v>
      </c>
      <c r="Q23" s="56">
        <v>0.4</v>
      </c>
    </row>
    <row r="24" spans="1:17" ht="15.75" x14ac:dyDescent="0.25">
      <c r="A24" s="68" t="s">
        <v>119</v>
      </c>
      <c r="B24" s="87" t="s">
        <v>25</v>
      </c>
      <c r="C24" s="87"/>
      <c r="D24" s="87"/>
      <c r="E24" s="56">
        <v>30</v>
      </c>
      <c r="F24" s="56">
        <v>3.8</v>
      </c>
      <c r="G24" s="56">
        <v>0.4</v>
      </c>
      <c r="H24" s="56">
        <v>24.6</v>
      </c>
      <c r="I24" s="56">
        <v>117</v>
      </c>
      <c r="J24" s="56">
        <v>0.06</v>
      </c>
      <c r="K24" s="56">
        <v>0</v>
      </c>
      <c r="L24" s="56">
        <v>0</v>
      </c>
      <c r="M24" s="56">
        <v>0.55000000000000004</v>
      </c>
      <c r="N24" s="56">
        <v>10</v>
      </c>
      <c r="O24" s="56">
        <v>32.5</v>
      </c>
      <c r="P24" s="56">
        <v>7</v>
      </c>
      <c r="Q24" s="56">
        <v>0.55000000000000004</v>
      </c>
    </row>
    <row r="25" spans="1:17" ht="15.75" x14ac:dyDescent="0.25">
      <c r="A25" s="68" t="s">
        <v>120</v>
      </c>
      <c r="B25" s="87" t="s">
        <v>26</v>
      </c>
      <c r="C25" s="87"/>
      <c r="D25" s="87"/>
      <c r="E25" s="56">
        <v>20</v>
      </c>
      <c r="F25" s="56">
        <v>1.98</v>
      </c>
      <c r="G25" s="56">
        <v>0.36</v>
      </c>
      <c r="H25" s="56">
        <v>10.02</v>
      </c>
      <c r="I25" s="56">
        <v>52.2</v>
      </c>
      <c r="J25" s="56">
        <v>0.05</v>
      </c>
      <c r="K25" s="56">
        <v>0</v>
      </c>
      <c r="L25" s="56">
        <v>0</v>
      </c>
      <c r="M25" s="56">
        <v>0.42</v>
      </c>
      <c r="N25" s="56">
        <v>10.5</v>
      </c>
      <c r="O25" s="56">
        <v>47.4</v>
      </c>
      <c r="P25" s="56">
        <v>14.1</v>
      </c>
      <c r="Q25" s="56">
        <v>1.17</v>
      </c>
    </row>
    <row r="26" spans="1:17" ht="15.75" x14ac:dyDescent="0.25">
      <c r="A26" s="4"/>
      <c r="B26" s="79"/>
      <c r="C26" s="80"/>
      <c r="D26" s="81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ht="15.75" x14ac:dyDescent="0.25">
      <c r="A27" s="4"/>
      <c r="B27" s="79"/>
      <c r="C27" s="80"/>
      <c r="D27" s="81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5.75" x14ac:dyDescent="0.25">
      <c r="A28" s="20"/>
      <c r="B28" s="100" t="s">
        <v>27</v>
      </c>
      <c r="C28" s="100"/>
      <c r="D28" s="100"/>
      <c r="E28" s="20"/>
      <c r="F28" s="21">
        <f>SUM(F18:F27)</f>
        <v>35.919999999999995</v>
      </c>
      <c r="G28" s="21">
        <f t="shared" ref="G28:Q28" si="1">SUM(G18:G27)</f>
        <v>43.249999999999993</v>
      </c>
      <c r="H28" s="21">
        <f t="shared" si="1"/>
        <v>77.989999999999995</v>
      </c>
      <c r="I28" s="21">
        <f t="shared" si="1"/>
        <v>827.90000000000009</v>
      </c>
      <c r="J28" s="21">
        <f t="shared" si="1"/>
        <v>0.49999999999999994</v>
      </c>
      <c r="K28" s="21">
        <f t="shared" si="1"/>
        <v>28.750000000000004</v>
      </c>
      <c r="L28" s="21">
        <f t="shared" si="1"/>
        <v>0.06</v>
      </c>
      <c r="M28" s="21">
        <f t="shared" si="1"/>
        <v>17.970000000000002</v>
      </c>
      <c r="N28" s="21">
        <f t="shared" si="1"/>
        <v>181.1</v>
      </c>
      <c r="O28" s="21">
        <f t="shared" si="1"/>
        <v>475.30999999999995</v>
      </c>
      <c r="P28" s="21">
        <f t="shared" si="1"/>
        <v>113.69999999999999</v>
      </c>
      <c r="Q28" s="21">
        <f t="shared" si="1"/>
        <v>6.9300000000000006</v>
      </c>
    </row>
    <row r="29" spans="1:17" ht="15.75" x14ac:dyDescent="0.25">
      <c r="A29" s="19"/>
      <c r="B29" s="19"/>
      <c r="C29" s="19"/>
      <c r="D29" s="19"/>
      <c r="E29" s="1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 ht="15.75" x14ac:dyDescent="0.25">
      <c r="A30" s="6"/>
      <c r="B30" s="6"/>
      <c r="C30" s="6"/>
      <c r="D30" s="6"/>
      <c r="E30" s="6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15.75" x14ac:dyDescent="0.25">
      <c r="A31" s="6"/>
      <c r="B31" s="6"/>
      <c r="C31" s="6"/>
      <c r="D31" s="6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83" t="s">
        <v>20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</row>
    <row r="33" spans="1:17" ht="15.75" customHeight="1" x14ac:dyDescent="0.25">
      <c r="A33" s="71" t="s">
        <v>143</v>
      </c>
      <c r="B33" s="79" t="s">
        <v>81</v>
      </c>
      <c r="C33" s="80"/>
      <c r="D33" s="81"/>
      <c r="E33" s="56">
        <v>130</v>
      </c>
      <c r="F33" s="56">
        <v>1.04</v>
      </c>
      <c r="G33" s="56">
        <v>0.26</v>
      </c>
      <c r="H33" s="56">
        <v>9.75</v>
      </c>
      <c r="I33" s="56">
        <v>49.4</v>
      </c>
      <c r="J33" s="56">
        <v>0.06</v>
      </c>
      <c r="K33" s="56">
        <v>84.7</v>
      </c>
      <c r="L33" s="56">
        <v>0</v>
      </c>
      <c r="M33" s="56">
        <v>0.36</v>
      </c>
      <c r="N33" s="56">
        <v>49.3</v>
      </c>
      <c r="O33" s="56">
        <v>33.799999999999997</v>
      </c>
      <c r="P33" s="56">
        <v>18.95</v>
      </c>
      <c r="Q33" s="56">
        <v>0.53</v>
      </c>
    </row>
    <row r="34" spans="1:17" ht="15.75" x14ac:dyDescent="0.25">
      <c r="A34" s="68" t="s">
        <v>128</v>
      </c>
      <c r="B34" s="87" t="s">
        <v>29</v>
      </c>
      <c r="C34" s="87"/>
      <c r="D34" s="87"/>
      <c r="E34" s="66">
        <v>100</v>
      </c>
      <c r="F34" s="66">
        <v>0.5</v>
      </c>
      <c r="G34" s="66">
        <v>0.1</v>
      </c>
      <c r="H34" s="66">
        <v>10.1</v>
      </c>
      <c r="I34" s="66">
        <v>46</v>
      </c>
      <c r="J34" s="66">
        <v>0</v>
      </c>
      <c r="K34" s="66">
        <v>10</v>
      </c>
      <c r="L34" s="66">
        <v>0</v>
      </c>
      <c r="M34" s="66">
        <v>0.33</v>
      </c>
      <c r="N34" s="66">
        <v>26</v>
      </c>
      <c r="O34" s="66">
        <v>41.3</v>
      </c>
      <c r="P34" s="66">
        <v>15</v>
      </c>
      <c r="Q34" s="66">
        <v>1.6</v>
      </c>
    </row>
    <row r="35" spans="1:17" ht="15.75" x14ac:dyDescent="0.25">
      <c r="A35" s="4"/>
      <c r="B35" s="79"/>
      <c r="C35" s="80"/>
      <c r="D35" s="81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</row>
    <row r="36" spans="1:17" ht="15.75" x14ac:dyDescent="0.25">
      <c r="A36" s="4"/>
      <c r="B36" s="79"/>
      <c r="C36" s="80"/>
      <c r="D36" s="81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ht="15.75" x14ac:dyDescent="0.25">
      <c r="A37" s="4"/>
      <c r="B37" s="79"/>
      <c r="C37" s="80"/>
      <c r="D37" s="81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ht="15.75" x14ac:dyDescent="0.25">
      <c r="A38" s="20"/>
      <c r="B38" s="100" t="s">
        <v>27</v>
      </c>
      <c r="C38" s="100"/>
      <c r="D38" s="100"/>
      <c r="E38" s="20"/>
      <c r="F38" s="21">
        <f>SUM(F33:F37)</f>
        <v>1.54</v>
      </c>
      <c r="G38" s="21">
        <f t="shared" ref="G38:Q38" si="2">SUM(G33:G37)</f>
        <v>0.36</v>
      </c>
      <c r="H38" s="21">
        <f t="shared" si="2"/>
        <v>19.850000000000001</v>
      </c>
      <c r="I38" s="21">
        <f t="shared" si="2"/>
        <v>95.4</v>
      </c>
      <c r="J38" s="21">
        <f t="shared" si="2"/>
        <v>0.06</v>
      </c>
      <c r="K38" s="21">
        <f t="shared" si="2"/>
        <v>94.7</v>
      </c>
      <c r="L38" s="21">
        <f t="shared" si="2"/>
        <v>0</v>
      </c>
      <c r="M38" s="21">
        <f t="shared" si="2"/>
        <v>0.69</v>
      </c>
      <c r="N38" s="21">
        <f t="shared" si="2"/>
        <v>75.3</v>
      </c>
      <c r="O38" s="21">
        <f t="shared" si="2"/>
        <v>75.099999999999994</v>
      </c>
      <c r="P38" s="21">
        <f t="shared" si="2"/>
        <v>33.950000000000003</v>
      </c>
      <c r="Q38" s="21">
        <f t="shared" si="2"/>
        <v>2.13</v>
      </c>
    </row>
    <row r="39" spans="1:17" ht="15.75" x14ac:dyDescent="0.25">
      <c r="A39" s="19"/>
      <c r="B39" s="19"/>
      <c r="C39" s="19"/>
      <c r="D39" s="19"/>
      <c r="E39" s="19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5.75" x14ac:dyDescent="0.25">
      <c r="A40" s="6"/>
      <c r="B40" s="6"/>
      <c r="C40" s="6"/>
      <c r="D40" s="6"/>
      <c r="E40" s="6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ht="15.75" x14ac:dyDescent="0.25">
      <c r="A41" s="6"/>
      <c r="B41" s="6"/>
      <c r="C41" s="6"/>
      <c r="D41" s="6"/>
      <c r="E41" s="6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5.75" x14ac:dyDescent="0.25">
      <c r="A42" s="83" t="s">
        <v>21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</row>
    <row r="43" spans="1:17" ht="34.5" customHeight="1" x14ac:dyDescent="0.25">
      <c r="A43" s="71" t="s">
        <v>138</v>
      </c>
      <c r="B43" s="90" t="s">
        <v>80</v>
      </c>
      <c r="C43" s="90"/>
      <c r="D43" s="90"/>
      <c r="E43" s="56">
        <v>60</v>
      </c>
      <c r="F43" s="56">
        <v>2.17</v>
      </c>
      <c r="G43" s="56">
        <v>4.83</v>
      </c>
      <c r="H43" s="56">
        <v>15.31</v>
      </c>
      <c r="I43" s="56">
        <v>113.75</v>
      </c>
      <c r="J43" s="56">
        <v>0.06</v>
      </c>
      <c r="K43" s="56">
        <v>7.14</v>
      </c>
      <c r="L43" s="56">
        <v>0</v>
      </c>
      <c r="M43" s="56">
        <v>2.17</v>
      </c>
      <c r="N43" s="56">
        <v>14</v>
      </c>
      <c r="O43" s="56">
        <v>60.4</v>
      </c>
      <c r="P43" s="56">
        <v>23.8</v>
      </c>
      <c r="Q43" s="56">
        <v>0.91</v>
      </c>
    </row>
    <row r="44" spans="1:17" ht="42.75" customHeight="1" x14ac:dyDescent="0.25">
      <c r="A44" s="68" t="s">
        <v>180</v>
      </c>
      <c r="B44" s="87" t="s">
        <v>232</v>
      </c>
      <c r="C44" s="87"/>
      <c r="D44" s="87"/>
      <c r="E44" s="56">
        <v>70</v>
      </c>
      <c r="F44" s="56">
        <v>10.6</v>
      </c>
      <c r="G44" s="56">
        <v>14.4</v>
      </c>
      <c r="H44" s="56">
        <v>3.18</v>
      </c>
      <c r="I44" s="56">
        <v>180.4</v>
      </c>
      <c r="J44" s="56">
        <v>7.0000000000000007E-2</v>
      </c>
      <c r="K44" s="56">
        <v>0.23</v>
      </c>
      <c r="L44" s="56">
        <v>4.08</v>
      </c>
      <c r="M44" s="56">
        <v>0.8</v>
      </c>
      <c r="N44" s="56">
        <v>30.2</v>
      </c>
      <c r="O44" s="56">
        <v>122.5</v>
      </c>
      <c r="P44" s="56">
        <v>23.3</v>
      </c>
      <c r="Q44" s="56">
        <v>1.63</v>
      </c>
    </row>
    <row r="45" spans="1:17" ht="33.75" customHeight="1" x14ac:dyDescent="0.25">
      <c r="A45" s="68" t="s">
        <v>125</v>
      </c>
      <c r="B45" s="87" t="s">
        <v>233</v>
      </c>
      <c r="C45" s="87"/>
      <c r="D45" s="87"/>
      <c r="E45" s="56">
        <v>130</v>
      </c>
      <c r="F45" s="51">
        <v>5.6</v>
      </c>
      <c r="G45" s="51">
        <v>0.6</v>
      </c>
      <c r="H45" s="51">
        <v>29</v>
      </c>
      <c r="I45" s="51">
        <v>145</v>
      </c>
      <c r="J45" s="56">
        <v>0.05</v>
      </c>
      <c r="K45" s="56">
        <v>0.02</v>
      </c>
      <c r="L45" s="56">
        <v>0</v>
      </c>
      <c r="M45" s="56">
        <v>0.79</v>
      </c>
      <c r="N45" s="56">
        <v>5.7</v>
      </c>
      <c r="O45" s="56">
        <v>35.700000000000003</v>
      </c>
      <c r="P45" s="56">
        <v>8.1</v>
      </c>
      <c r="Q45" s="56">
        <v>0.78</v>
      </c>
    </row>
    <row r="46" spans="1:17" ht="42.75" customHeight="1" x14ac:dyDescent="0.25">
      <c r="A46" s="68" t="s">
        <v>132</v>
      </c>
      <c r="B46" s="79" t="s">
        <v>204</v>
      </c>
      <c r="C46" s="80"/>
      <c r="D46" s="81"/>
      <c r="E46" s="56">
        <v>200</v>
      </c>
      <c r="F46" s="56">
        <v>0.7</v>
      </c>
      <c r="G46" s="56">
        <v>0.3</v>
      </c>
      <c r="H46" s="56">
        <v>22.8</v>
      </c>
      <c r="I46" s="56">
        <v>97</v>
      </c>
      <c r="J46" s="56">
        <v>0.01</v>
      </c>
      <c r="K46" s="56">
        <v>70</v>
      </c>
      <c r="L46" s="56">
        <v>0</v>
      </c>
      <c r="M46" s="56">
        <v>0</v>
      </c>
      <c r="N46" s="56">
        <v>12</v>
      </c>
      <c r="O46" s="56">
        <v>3</v>
      </c>
      <c r="P46" s="56">
        <v>3</v>
      </c>
      <c r="Q46" s="56">
        <v>1.5</v>
      </c>
    </row>
    <row r="47" spans="1:17" ht="15.75" x14ac:dyDescent="0.25">
      <c r="A47" s="68" t="s">
        <v>119</v>
      </c>
      <c r="B47" s="87" t="s">
        <v>25</v>
      </c>
      <c r="C47" s="87"/>
      <c r="D47" s="87"/>
      <c r="E47" s="56">
        <v>30</v>
      </c>
      <c r="F47" s="56">
        <v>3.8</v>
      </c>
      <c r="G47" s="56">
        <v>0.4</v>
      </c>
      <c r="H47" s="56">
        <v>24.6</v>
      </c>
      <c r="I47" s="56">
        <v>117</v>
      </c>
      <c r="J47" s="56">
        <v>0.06</v>
      </c>
      <c r="K47" s="56">
        <v>0</v>
      </c>
      <c r="L47" s="56">
        <v>0</v>
      </c>
      <c r="M47" s="56">
        <v>0.55000000000000004</v>
      </c>
      <c r="N47" s="56">
        <v>10</v>
      </c>
      <c r="O47" s="56">
        <v>32.5</v>
      </c>
      <c r="P47" s="56">
        <v>7</v>
      </c>
      <c r="Q47" s="56">
        <v>0.55000000000000004</v>
      </c>
    </row>
    <row r="48" spans="1:17" ht="15.75" x14ac:dyDescent="0.25">
      <c r="A48" s="68" t="s">
        <v>120</v>
      </c>
      <c r="B48" s="87" t="s">
        <v>26</v>
      </c>
      <c r="C48" s="87"/>
      <c r="D48" s="87"/>
      <c r="E48" s="9">
        <v>20</v>
      </c>
      <c r="F48" s="9">
        <v>1.98</v>
      </c>
      <c r="G48" s="9">
        <v>0.36</v>
      </c>
      <c r="H48" s="9">
        <v>10.02</v>
      </c>
      <c r="I48" s="9">
        <v>52.2</v>
      </c>
      <c r="J48" s="9">
        <v>0.05</v>
      </c>
      <c r="K48" s="9">
        <v>0</v>
      </c>
      <c r="L48" s="9">
        <v>0</v>
      </c>
      <c r="M48" s="9">
        <v>0.42</v>
      </c>
      <c r="N48" s="9">
        <v>10.5</v>
      </c>
      <c r="O48" s="9">
        <v>47.4</v>
      </c>
      <c r="P48" s="9">
        <v>14.1</v>
      </c>
      <c r="Q48" s="9">
        <v>1.17</v>
      </c>
    </row>
    <row r="49" spans="1:17" ht="15.75" x14ac:dyDescent="0.25">
      <c r="A49" s="68"/>
      <c r="B49" s="79"/>
      <c r="C49" s="80"/>
      <c r="D49" s="81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spans="1:17" ht="15.75" x14ac:dyDescent="0.25">
      <c r="A50" s="4"/>
      <c r="B50" s="79"/>
      <c r="C50" s="80"/>
      <c r="D50" s="81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</row>
    <row r="51" spans="1:17" ht="15.75" x14ac:dyDescent="0.25">
      <c r="A51" s="20"/>
      <c r="B51" s="100" t="s">
        <v>27</v>
      </c>
      <c r="C51" s="103"/>
      <c r="D51" s="100"/>
      <c r="E51" s="20"/>
      <c r="F51" s="21">
        <f>SUM(F43:F50)</f>
        <v>24.849999999999998</v>
      </c>
      <c r="G51" s="21">
        <f t="shared" ref="G51:Q51" si="3">SUM(G43:G50)</f>
        <v>20.89</v>
      </c>
      <c r="H51" s="21">
        <f t="shared" si="3"/>
        <v>104.91000000000001</v>
      </c>
      <c r="I51" s="21">
        <f t="shared" si="3"/>
        <v>705.35</v>
      </c>
      <c r="J51" s="21">
        <f t="shared" si="3"/>
        <v>0.3</v>
      </c>
      <c r="K51" s="21">
        <f t="shared" si="3"/>
        <v>77.39</v>
      </c>
      <c r="L51" s="21">
        <f t="shared" si="3"/>
        <v>4.08</v>
      </c>
      <c r="M51" s="21">
        <f t="shared" si="3"/>
        <v>4.7299999999999995</v>
      </c>
      <c r="N51" s="21">
        <f t="shared" si="3"/>
        <v>82.4</v>
      </c>
      <c r="O51" s="21">
        <f t="shared" si="3"/>
        <v>301.5</v>
      </c>
      <c r="P51" s="21">
        <f t="shared" si="3"/>
        <v>79.3</v>
      </c>
      <c r="Q51" s="21">
        <f t="shared" si="3"/>
        <v>6.54</v>
      </c>
    </row>
    <row r="52" spans="1:17" ht="15.75" x14ac:dyDescent="0.25">
      <c r="A52" s="19"/>
      <c r="B52" s="19"/>
      <c r="C52" s="29"/>
      <c r="D52" s="19"/>
      <c r="E52" s="19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 ht="15.75" x14ac:dyDescent="0.25">
      <c r="A53" s="6"/>
      <c r="B53" s="6"/>
      <c r="C53" s="28"/>
      <c r="D53" s="6"/>
      <c r="E53" s="6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ht="15.75" x14ac:dyDescent="0.25">
      <c r="A54" s="6"/>
      <c r="B54" s="6"/>
      <c r="C54" s="28"/>
      <c r="D54" s="6"/>
      <c r="E54" s="6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7" ht="15.75" x14ac:dyDescent="0.25">
      <c r="A55" s="83" t="s">
        <v>22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</row>
    <row r="56" spans="1:17" ht="15.75" x14ac:dyDescent="0.25">
      <c r="A56" s="71" t="s">
        <v>133</v>
      </c>
      <c r="B56" s="90" t="s">
        <v>108</v>
      </c>
      <c r="C56" s="90"/>
      <c r="D56" s="90"/>
      <c r="E56" s="66" t="s">
        <v>31</v>
      </c>
      <c r="F56" s="66">
        <v>0.6</v>
      </c>
      <c r="G56" s="66">
        <v>2</v>
      </c>
      <c r="H56" s="66">
        <v>8</v>
      </c>
      <c r="I56" s="66">
        <v>80</v>
      </c>
      <c r="J56" s="66">
        <v>0.06</v>
      </c>
      <c r="K56" s="66">
        <v>1.4</v>
      </c>
      <c r="L56" s="66">
        <v>0.04</v>
      </c>
      <c r="M56" s="66">
        <v>0</v>
      </c>
      <c r="N56" s="66">
        <v>240</v>
      </c>
      <c r="O56" s="66">
        <v>180</v>
      </c>
      <c r="P56" s="66">
        <v>28</v>
      </c>
      <c r="Q56" s="66">
        <v>0.2</v>
      </c>
    </row>
    <row r="57" spans="1:17" ht="15.75" x14ac:dyDescent="0.25">
      <c r="A57" s="71" t="s">
        <v>111</v>
      </c>
      <c r="B57" s="79" t="s">
        <v>60</v>
      </c>
      <c r="C57" s="80"/>
      <c r="D57" s="81"/>
      <c r="E57" s="56">
        <v>60</v>
      </c>
      <c r="F57" s="56">
        <v>4.3</v>
      </c>
      <c r="G57" s="56">
        <v>5.7</v>
      </c>
      <c r="H57" s="56">
        <v>30.3</v>
      </c>
      <c r="I57" s="56">
        <v>187.2</v>
      </c>
      <c r="J57" s="56">
        <v>6.0000000000000001E-3</v>
      </c>
      <c r="K57" s="56">
        <v>0.24</v>
      </c>
      <c r="L57" s="56">
        <v>4.2</v>
      </c>
      <c r="M57" s="56">
        <v>0.24</v>
      </c>
      <c r="N57" s="56">
        <v>9.6</v>
      </c>
      <c r="O57" s="56">
        <v>21.6</v>
      </c>
      <c r="P57" s="56">
        <v>6</v>
      </c>
      <c r="Q57" s="56">
        <v>0.9</v>
      </c>
    </row>
    <row r="58" spans="1:17" ht="15.75" x14ac:dyDescent="0.25">
      <c r="A58" s="22"/>
      <c r="B58" s="79"/>
      <c r="C58" s="80"/>
      <c r="D58" s="81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</row>
    <row r="59" spans="1:17" ht="15.75" x14ac:dyDescent="0.25">
      <c r="A59" s="22"/>
      <c r="B59" s="79"/>
      <c r="C59" s="80"/>
      <c r="D59" s="81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</row>
    <row r="60" spans="1:17" ht="15.75" x14ac:dyDescent="0.25">
      <c r="A60" s="20"/>
      <c r="B60" s="100" t="s">
        <v>27</v>
      </c>
      <c r="C60" s="100"/>
      <c r="D60" s="100"/>
      <c r="E60" s="20"/>
      <c r="F60" s="21">
        <f>SUM(F56:F59)</f>
        <v>4.8999999999999995</v>
      </c>
      <c r="G60" s="21">
        <f t="shared" ref="G60:Q60" si="4">SUM(G56:G59)</f>
        <v>7.7</v>
      </c>
      <c r="H60" s="21">
        <f t="shared" si="4"/>
        <v>38.299999999999997</v>
      </c>
      <c r="I60" s="21">
        <f t="shared" si="4"/>
        <v>267.2</v>
      </c>
      <c r="J60" s="21">
        <f t="shared" si="4"/>
        <v>6.6000000000000003E-2</v>
      </c>
      <c r="K60" s="21">
        <f t="shared" si="4"/>
        <v>1.64</v>
      </c>
      <c r="L60" s="21">
        <f t="shared" si="4"/>
        <v>4.24</v>
      </c>
      <c r="M60" s="21">
        <f t="shared" si="4"/>
        <v>0.24</v>
      </c>
      <c r="N60" s="21">
        <f t="shared" si="4"/>
        <v>249.6</v>
      </c>
      <c r="O60" s="21">
        <f t="shared" si="4"/>
        <v>201.6</v>
      </c>
      <c r="P60" s="21">
        <f t="shared" si="4"/>
        <v>34</v>
      </c>
      <c r="Q60" s="21">
        <f t="shared" si="4"/>
        <v>1.1000000000000001</v>
      </c>
    </row>
    <row r="61" spans="1:17" ht="15.75" x14ac:dyDescent="0.25">
      <c r="A61" s="19"/>
      <c r="B61" s="19"/>
      <c r="C61" s="19"/>
      <c r="D61" s="19"/>
      <c r="E61" s="19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1:17" ht="15.75" x14ac:dyDescent="0.25">
      <c r="A62" s="6"/>
      <c r="B62" s="6"/>
      <c r="C62" s="6"/>
      <c r="D62" s="6"/>
      <c r="E62" s="6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ht="15.75" x14ac:dyDescent="0.25">
      <c r="A63" s="24"/>
      <c r="B63" s="24"/>
      <c r="C63" s="24"/>
      <c r="D63" s="24"/>
      <c r="E63" s="24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</row>
    <row r="64" spans="1:17" ht="15.75" x14ac:dyDescent="0.25">
      <c r="A64" s="22"/>
      <c r="B64" s="90"/>
      <c r="C64" s="90"/>
      <c r="D64" s="90"/>
      <c r="E64" s="22"/>
      <c r="F64" s="22" t="s">
        <v>7</v>
      </c>
      <c r="G64" s="22" t="s">
        <v>8</v>
      </c>
      <c r="H64" s="22" t="s">
        <v>9</v>
      </c>
      <c r="I64" s="22" t="s">
        <v>23</v>
      </c>
      <c r="J64" s="22" t="s">
        <v>10</v>
      </c>
      <c r="K64" s="22" t="s">
        <v>11</v>
      </c>
      <c r="L64" s="22" t="s">
        <v>12</v>
      </c>
      <c r="M64" s="22" t="s">
        <v>13</v>
      </c>
      <c r="N64" s="22" t="s">
        <v>14</v>
      </c>
      <c r="O64" s="22" t="s">
        <v>15</v>
      </c>
      <c r="P64" s="22" t="s">
        <v>16</v>
      </c>
      <c r="Q64" s="22" t="s">
        <v>17</v>
      </c>
    </row>
    <row r="65" spans="1:17" ht="15.75" x14ac:dyDescent="0.25">
      <c r="A65" s="4"/>
      <c r="B65" s="87" t="s">
        <v>42</v>
      </c>
      <c r="C65" s="87"/>
      <c r="D65" s="87"/>
      <c r="E65" s="4"/>
      <c r="F65" s="34">
        <f t="shared" ref="F65:Q65" si="5">F60+F51+F38+F28+F13</f>
        <v>88.359999999999985</v>
      </c>
      <c r="G65" s="34">
        <f t="shared" si="5"/>
        <v>96.109999999999985</v>
      </c>
      <c r="H65" s="34">
        <f t="shared" si="5"/>
        <v>313.71000000000004</v>
      </c>
      <c r="I65" s="34">
        <f t="shared" si="5"/>
        <v>2465.9900000000002</v>
      </c>
      <c r="J65" s="34">
        <f t="shared" si="5"/>
        <v>1.1359999999999999</v>
      </c>
      <c r="K65" s="34">
        <f t="shared" si="5"/>
        <v>204.27</v>
      </c>
      <c r="L65" s="34">
        <f t="shared" si="5"/>
        <v>83.509999999999991</v>
      </c>
      <c r="M65" s="34">
        <f t="shared" si="5"/>
        <v>24.94</v>
      </c>
      <c r="N65" s="34">
        <f t="shared" si="5"/>
        <v>1032.32</v>
      </c>
      <c r="O65" s="34">
        <f t="shared" si="5"/>
        <v>1482.22</v>
      </c>
      <c r="P65" s="34">
        <f t="shared" si="5"/>
        <v>320.36</v>
      </c>
      <c r="Q65" s="34">
        <f t="shared" si="5"/>
        <v>19.579999999999998</v>
      </c>
    </row>
  </sheetData>
  <mergeCells count="68">
    <mergeCell ref="N1:Q1"/>
    <mergeCell ref="B3:D3"/>
    <mergeCell ref="A4:Q4"/>
    <mergeCell ref="B5:D5"/>
    <mergeCell ref="A1:A2"/>
    <mergeCell ref="B1:D2"/>
    <mergeCell ref="E1:E2"/>
    <mergeCell ref="F1:H1"/>
    <mergeCell ref="I1:I2"/>
    <mergeCell ref="J1:M1"/>
    <mergeCell ref="P19:P20"/>
    <mergeCell ref="B6:D6"/>
    <mergeCell ref="B7:D7"/>
    <mergeCell ref="B8:D8"/>
    <mergeCell ref="B9:D9"/>
    <mergeCell ref="B13:D13"/>
    <mergeCell ref="A17:Q17"/>
    <mergeCell ref="B18:D18"/>
    <mergeCell ref="A19:A20"/>
    <mergeCell ref="B19:D20"/>
    <mergeCell ref="E19:E20"/>
    <mergeCell ref="Q19:Q20"/>
    <mergeCell ref="N19:N20"/>
    <mergeCell ref="O19:O20"/>
    <mergeCell ref="B33:D33"/>
    <mergeCell ref="B21:D21"/>
    <mergeCell ref="L19:L20"/>
    <mergeCell ref="M19:M20"/>
    <mergeCell ref="B28:D28"/>
    <mergeCell ref="J19:J20"/>
    <mergeCell ref="K19:K20"/>
    <mergeCell ref="B23:D23"/>
    <mergeCell ref="B24:D24"/>
    <mergeCell ref="B22:D22"/>
    <mergeCell ref="H19:H20"/>
    <mergeCell ref="I19:I20"/>
    <mergeCell ref="F19:F20"/>
    <mergeCell ref="G19:G20"/>
    <mergeCell ref="B50:D50"/>
    <mergeCell ref="B34:D34"/>
    <mergeCell ref="B38:D38"/>
    <mergeCell ref="A42:Q42"/>
    <mergeCell ref="B43:D43"/>
    <mergeCell ref="B44:D44"/>
    <mergeCell ref="B35:D35"/>
    <mergeCell ref="B36:D36"/>
    <mergeCell ref="B37:D37"/>
    <mergeCell ref="B65:D65"/>
    <mergeCell ref="B10:D10"/>
    <mergeCell ref="B11:D11"/>
    <mergeCell ref="B12:D12"/>
    <mergeCell ref="B25:D25"/>
    <mergeCell ref="B26:D26"/>
    <mergeCell ref="B27:D27"/>
    <mergeCell ref="B45:D45"/>
    <mergeCell ref="B46:D46"/>
    <mergeCell ref="B47:D47"/>
    <mergeCell ref="B51:D51"/>
    <mergeCell ref="A55:Q55"/>
    <mergeCell ref="B48:D48"/>
    <mergeCell ref="B49:D49"/>
    <mergeCell ref="B57:D57"/>
    <mergeCell ref="A32:Q32"/>
    <mergeCell ref="B58:D58"/>
    <mergeCell ref="B59:D59"/>
    <mergeCell ref="B56:D56"/>
    <mergeCell ref="B60:D60"/>
    <mergeCell ref="B64:D64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Q64"/>
  <sheetViews>
    <sheetView topLeftCell="A12" zoomScaleNormal="100" workbookViewId="0">
      <selection activeCell="A18" sqref="A18:Q18"/>
    </sheetView>
  </sheetViews>
  <sheetFormatPr defaultRowHeight="15" x14ac:dyDescent="0.25"/>
  <cols>
    <col min="1" max="1" width="6.5703125" customWidth="1"/>
    <col min="4" max="4" width="15.7109375" customWidth="1"/>
  </cols>
  <sheetData>
    <row r="1" spans="1:17" ht="15.75" x14ac:dyDescent="0.25">
      <c r="A1" s="87" t="s">
        <v>0</v>
      </c>
      <c r="B1" s="87" t="s">
        <v>1</v>
      </c>
      <c r="C1" s="87"/>
      <c r="D1" s="87"/>
      <c r="E1" s="87" t="s">
        <v>2</v>
      </c>
      <c r="F1" s="87" t="s">
        <v>3</v>
      </c>
      <c r="G1" s="87"/>
      <c r="H1" s="87"/>
      <c r="I1" s="87" t="s">
        <v>4</v>
      </c>
      <c r="J1" s="87" t="s">
        <v>5</v>
      </c>
      <c r="K1" s="87"/>
      <c r="L1" s="87"/>
      <c r="M1" s="87"/>
      <c r="N1" s="87" t="s">
        <v>6</v>
      </c>
      <c r="O1" s="87"/>
      <c r="P1" s="87"/>
      <c r="Q1" s="87"/>
    </row>
    <row r="2" spans="1:17" ht="15.75" x14ac:dyDescent="0.25">
      <c r="A2" s="87"/>
      <c r="B2" s="87"/>
      <c r="C2" s="87"/>
      <c r="D2" s="87"/>
      <c r="E2" s="87"/>
      <c r="F2" s="4" t="s">
        <v>7</v>
      </c>
      <c r="G2" s="4" t="s">
        <v>8</v>
      </c>
      <c r="H2" s="4" t="s">
        <v>9</v>
      </c>
      <c r="I2" s="87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87">
        <v>2</v>
      </c>
      <c r="C3" s="87"/>
      <c r="D3" s="87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87" t="s">
        <v>18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30.75" customHeight="1" x14ac:dyDescent="0.25">
      <c r="A5" s="70" t="s">
        <v>181</v>
      </c>
      <c r="B5" s="88" t="s">
        <v>234</v>
      </c>
      <c r="C5" s="88"/>
      <c r="D5" s="88"/>
      <c r="E5" s="56">
        <v>150</v>
      </c>
      <c r="F5" s="51">
        <v>6.72</v>
      </c>
      <c r="G5" s="51">
        <v>9.15</v>
      </c>
      <c r="H5" s="51">
        <v>34.799999999999997</v>
      </c>
      <c r="I5" s="51">
        <v>248.8</v>
      </c>
      <c r="J5" s="56">
        <v>0.15</v>
      </c>
      <c r="K5" s="56">
        <v>0</v>
      </c>
      <c r="L5" s="56">
        <v>4.12</v>
      </c>
      <c r="M5" s="56">
        <v>2.39</v>
      </c>
      <c r="N5" s="56">
        <v>3.38</v>
      </c>
      <c r="O5" s="56">
        <v>108</v>
      </c>
      <c r="P5" s="56">
        <v>37.119999999999997</v>
      </c>
      <c r="Q5" s="56">
        <v>2.12</v>
      </c>
    </row>
    <row r="6" spans="1:17" ht="40.5" customHeight="1" x14ac:dyDescent="0.25">
      <c r="A6" s="68" t="s">
        <v>118</v>
      </c>
      <c r="B6" s="87" t="s">
        <v>197</v>
      </c>
      <c r="C6" s="87"/>
      <c r="D6" s="87"/>
      <c r="E6" s="56">
        <v>10</v>
      </c>
      <c r="F6" s="56">
        <v>0.5</v>
      </c>
      <c r="G6" s="56">
        <v>8.25</v>
      </c>
      <c r="H6" s="56">
        <v>0.08</v>
      </c>
      <c r="I6" s="56">
        <v>74.8</v>
      </c>
      <c r="J6" s="56">
        <v>0</v>
      </c>
      <c r="K6" s="56">
        <v>0</v>
      </c>
      <c r="L6" s="56">
        <v>0.04</v>
      </c>
      <c r="M6" s="56">
        <v>0.1</v>
      </c>
      <c r="N6" s="56">
        <v>0.12</v>
      </c>
      <c r="O6" s="56">
        <v>1.9</v>
      </c>
      <c r="P6" s="56">
        <v>0</v>
      </c>
      <c r="Q6" s="56">
        <v>0.02</v>
      </c>
    </row>
    <row r="7" spans="1:17" ht="15.75" customHeight="1" x14ac:dyDescent="0.25">
      <c r="A7" s="68" t="s">
        <v>151</v>
      </c>
      <c r="B7" s="87" t="s">
        <v>33</v>
      </c>
      <c r="C7" s="87"/>
      <c r="D7" s="87"/>
      <c r="E7" s="56">
        <v>200</v>
      </c>
      <c r="F7" s="51">
        <v>3.6</v>
      </c>
      <c r="G7" s="51">
        <v>3.3</v>
      </c>
      <c r="H7" s="51">
        <v>25</v>
      </c>
      <c r="I7" s="51">
        <v>144</v>
      </c>
      <c r="J7" s="56">
        <v>0.04</v>
      </c>
      <c r="K7" s="56">
        <v>1.3</v>
      </c>
      <c r="L7" s="56">
        <v>0.02</v>
      </c>
      <c r="M7" s="56">
        <v>0</v>
      </c>
      <c r="N7" s="56">
        <v>124</v>
      </c>
      <c r="O7" s="56">
        <v>110</v>
      </c>
      <c r="P7" s="56">
        <v>27</v>
      </c>
      <c r="Q7" s="56">
        <v>0.8</v>
      </c>
    </row>
    <row r="8" spans="1:17" ht="15.75" x14ac:dyDescent="0.25">
      <c r="A8" s="68" t="s">
        <v>119</v>
      </c>
      <c r="B8" s="87" t="s">
        <v>25</v>
      </c>
      <c r="C8" s="87"/>
      <c r="D8" s="87"/>
      <c r="E8" s="56">
        <v>20</v>
      </c>
      <c r="F8" s="56">
        <v>3.8</v>
      </c>
      <c r="G8" s="56">
        <v>0.4</v>
      </c>
      <c r="H8" s="56">
        <v>24.6</v>
      </c>
      <c r="I8" s="56">
        <v>117</v>
      </c>
      <c r="J8" s="56">
        <v>0.06</v>
      </c>
      <c r="K8" s="56">
        <v>0</v>
      </c>
      <c r="L8" s="56">
        <v>0</v>
      </c>
      <c r="M8" s="56">
        <v>0.55000000000000004</v>
      </c>
      <c r="N8" s="56">
        <v>10</v>
      </c>
      <c r="O8" s="56">
        <v>32.5</v>
      </c>
      <c r="P8" s="56">
        <v>7</v>
      </c>
      <c r="Q8" s="56">
        <v>0.55000000000000004</v>
      </c>
    </row>
    <row r="9" spans="1:17" ht="15.75" x14ac:dyDescent="0.25">
      <c r="A9" s="68" t="s">
        <v>120</v>
      </c>
      <c r="B9" s="87" t="s">
        <v>26</v>
      </c>
      <c r="C9" s="87"/>
      <c r="D9" s="87"/>
      <c r="E9" s="56">
        <v>10</v>
      </c>
      <c r="F9" s="56">
        <v>1.32</v>
      </c>
      <c r="G9" s="56">
        <v>0.24</v>
      </c>
      <c r="H9" s="56">
        <v>6.68</v>
      </c>
      <c r="I9" s="56">
        <v>34.799999999999997</v>
      </c>
      <c r="J9" s="56">
        <v>0.04</v>
      </c>
      <c r="K9" s="56">
        <v>0</v>
      </c>
      <c r="L9" s="56">
        <v>0</v>
      </c>
      <c r="M9" s="56">
        <v>0.28000000000000003</v>
      </c>
      <c r="N9" s="56">
        <v>7</v>
      </c>
      <c r="O9" s="56">
        <v>31.6</v>
      </c>
      <c r="P9" s="56">
        <v>9.4</v>
      </c>
      <c r="Q9" s="56">
        <v>0.78</v>
      </c>
    </row>
    <row r="10" spans="1:17" ht="38.25" customHeight="1" x14ac:dyDescent="0.25">
      <c r="A10" s="68" t="s">
        <v>114</v>
      </c>
      <c r="B10" s="79" t="s">
        <v>235</v>
      </c>
      <c r="C10" s="80"/>
      <c r="D10" s="81"/>
      <c r="E10" s="34">
        <v>130</v>
      </c>
      <c r="F10" s="9">
        <v>22.8</v>
      </c>
      <c r="G10" s="9">
        <v>6.63</v>
      </c>
      <c r="H10" s="9">
        <v>27.6</v>
      </c>
      <c r="I10" s="9">
        <v>265.2</v>
      </c>
      <c r="J10" s="9">
        <v>7.0000000000000007E-2</v>
      </c>
      <c r="K10" s="9">
        <v>0.61</v>
      </c>
      <c r="L10" s="9">
        <v>84.5</v>
      </c>
      <c r="M10" s="9">
        <v>93.6</v>
      </c>
      <c r="N10" s="9">
        <v>254.2</v>
      </c>
      <c r="O10" s="9">
        <v>279.7</v>
      </c>
      <c r="P10" s="9">
        <v>149.6</v>
      </c>
      <c r="Q10" s="9">
        <v>0.83</v>
      </c>
    </row>
    <row r="11" spans="1:17" ht="15.75" x14ac:dyDescent="0.25">
      <c r="A11" s="4"/>
      <c r="B11" s="79"/>
      <c r="C11" s="80"/>
      <c r="D11" s="81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15.75" x14ac:dyDescent="0.25">
      <c r="A12" s="4"/>
      <c r="B12" s="79"/>
      <c r="C12" s="80"/>
      <c r="D12" s="81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20"/>
      <c r="B13" s="100" t="s">
        <v>27</v>
      </c>
      <c r="C13" s="100"/>
      <c r="D13" s="100"/>
      <c r="E13" s="20"/>
      <c r="F13" s="21">
        <f>SUM(F5:F12)</f>
        <v>38.74</v>
      </c>
      <c r="G13" s="21">
        <f t="shared" ref="G13:Q13" si="0">SUM(G5:G12)</f>
        <v>27.969999999999995</v>
      </c>
      <c r="H13" s="21">
        <f t="shared" si="0"/>
        <v>118.75999999999999</v>
      </c>
      <c r="I13" s="21">
        <f t="shared" si="0"/>
        <v>884.59999999999991</v>
      </c>
      <c r="J13" s="21">
        <f t="shared" si="0"/>
        <v>0.36</v>
      </c>
      <c r="K13" s="21">
        <f t="shared" si="0"/>
        <v>1.9100000000000001</v>
      </c>
      <c r="L13" s="21">
        <f t="shared" si="0"/>
        <v>88.68</v>
      </c>
      <c r="M13" s="21">
        <f t="shared" si="0"/>
        <v>96.919999999999987</v>
      </c>
      <c r="N13" s="21">
        <f t="shared" si="0"/>
        <v>398.7</v>
      </c>
      <c r="O13" s="21">
        <f t="shared" si="0"/>
        <v>563.70000000000005</v>
      </c>
      <c r="P13" s="21">
        <f t="shared" si="0"/>
        <v>230.12</v>
      </c>
      <c r="Q13" s="21">
        <f t="shared" si="0"/>
        <v>5.1000000000000005</v>
      </c>
    </row>
    <row r="14" spans="1:17" ht="15.75" x14ac:dyDescent="0.25">
      <c r="A14" s="19"/>
      <c r="B14" s="19"/>
      <c r="C14" s="19"/>
      <c r="D14" s="19"/>
      <c r="E14" s="1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5" customHeight="1" x14ac:dyDescent="0.25">
      <c r="A15" s="6"/>
      <c r="B15" s="6"/>
      <c r="C15" s="6"/>
      <c r="D15" s="6"/>
      <c r="E15" s="6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.75" hidden="1" x14ac:dyDescent="0.25">
      <c r="A16" s="6"/>
      <c r="B16" s="6"/>
      <c r="C16" s="6"/>
      <c r="D16" s="6"/>
      <c r="E16" s="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hidden="1" x14ac:dyDescent="0.25">
      <c r="A17" s="83" t="s">
        <v>19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 ht="50.25" customHeight="1" x14ac:dyDescent="0.25">
      <c r="A18" s="71" t="s">
        <v>182</v>
      </c>
      <c r="B18" s="90" t="s">
        <v>236</v>
      </c>
      <c r="C18" s="91"/>
      <c r="D18" s="91"/>
      <c r="E18" s="26">
        <v>60</v>
      </c>
      <c r="F18" s="26">
        <v>5.6</v>
      </c>
      <c r="G18" s="26">
        <v>6.5</v>
      </c>
      <c r="H18" s="26">
        <v>14.9</v>
      </c>
      <c r="I18" s="26">
        <v>143</v>
      </c>
      <c r="J18" s="26">
        <v>1.6E-2</v>
      </c>
      <c r="K18" s="26">
        <v>3.5</v>
      </c>
      <c r="L18" s="26">
        <v>0</v>
      </c>
      <c r="M18" s="26">
        <v>0.57999999999999996</v>
      </c>
      <c r="N18" s="26">
        <v>56</v>
      </c>
      <c r="O18" s="26">
        <v>21.3</v>
      </c>
      <c r="P18" s="26">
        <v>26.8</v>
      </c>
      <c r="Q18" s="26">
        <v>1.05</v>
      </c>
    </row>
    <row r="19" spans="1:17" ht="38.25" customHeight="1" x14ac:dyDescent="0.25">
      <c r="A19" s="68" t="s">
        <v>183</v>
      </c>
      <c r="B19" s="87" t="s">
        <v>237</v>
      </c>
      <c r="C19" s="87"/>
      <c r="D19" s="87"/>
      <c r="E19" s="34">
        <v>180</v>
      </c>
      <c r="F19" s="63">
        <v>3.69</v>
      </c>
      <c r="G19" s="63">
        <v>4.16</v>
      </c>
      <c r="H19" s="63">
        <v>12.13</v>
      </c>
      <c r="I19" s="63">
        <v>101</v>
      </c>
      <c r="J19" s="63">
        <v>0.25</v>
      </c>
      <c r="K19" s="63">
        <v>6.4</v>
      </c>
      <c r="L19" s="63">
        <v>0.1</v>
      </c>
      <c r="M19" s="63">
        <v>2.4500000000000002</v>
      </c>
      <c r="N19" s="63">
        <v>182.7</v>
      </c>
      <c r="O19" s="63">
        <v>258.2</v>
      </c>
      <c r="P19" s="63">
        <v>48.45</v>
      </c>
      <c r="Q19" s="63">
        <v>2.2000000000000002</v>
      </c>
    </row>
    <row r="20" spans="1:17" ht="31.5" customHeight="1" x14ac:dyDescent="0.25">
      <c r="A20" s="68" t="s">
        <v>154</v>
      </c>
      <c r="B20" s="88" t="s">
        <v>217</v>
      </c>
      <c r="C20" s="88"/>
      <c r="D20" s="88"/>
      <c r="E20" s="56">
        <v>110</v>
      </c>
      <c r="F20" s="51">
        <v>20.100000000000001</v>
      </c>
      <c r="G20" s="51">
        <v>15.4</v>
      </c>
      <c r="H20" s="51">
        <v>4.82</v>
      </c>
      <c r="I20" s="51">
        <v>240</v>
      </c>
      <c r="J20" s="56">
        <v>5.5E-2</v>
      </c>
      <c r="K20" s="56">
        <v>0.99</v>
      </c>
      <c r="L20" s="56">
        <v>0.123</v>
      </c>
      <c r="M20" s="56">
        <v>0.61</v>
      </c>
      <c r="N20" s="56">
        <v>25.9</v>
      </c>
      <c r="O20" s="56">
        <v>133.6</v>
      </c>
      <c r="P20" s="56">
        <v>19.8</v>
      </c>
      <c r="Q20" s="56">
        <v>1.85</v>
      </c>
    </row>
    <row r="21" spans="1:17" ht="36.75" customHeight="1" x14ac:dyDescent="0.25">
      <c r="A21" s="68" t="s">
        <v>155</v>
      </c>
      <c r="B21" s="87" t="s">
        <v>43</v>
      </c>
      <c r="C21" s="87"/>
      <c r="D21" s="87"/>
      <c r="E21" s="56">
        <v>130</v>
      </c>
      <c r="F21" s="56">
        <v>8.5500000000000007</v>
      </c>
      <c r="G21" s="56">
        <v>7.8</v>
      </c>
      <c r="H21" s="56">
        <v>37.08</v>
      </c>
      <c r="I21" s="56">
        <v>253.05</v>
      </c>
      <c r="J21" s="56">
        <v>0.2</v>
      </c>
      <c r="K21" s="56">
        <v>0</v>
      </c>
      <c r="L21" s="56">
        <v>0.04</v>
      </c>
      <c r="M21" s="56">
        <v>0.6</v>
      </c>
      <c r="N21" s="56">
        <v>14.25</v>
      </c>
      <c r="O21" s="56">
        <v>202</v>
      </c>
      <c r="P21" s="56">
        <v>135</v>
      </c>
      <c r="Q21" s="56">
        <v>4.5</v>
      </c>
    </row>
    <row r="22" spans="1:17" ht="34.5" customHeight="1" x14ac:dyDescent="0.25">
      <c r="A22" s="68" t="s">
        <v>142</v>
      </c>
      <c r="B22" s="87" t="s">
        <v>210</v>
      </c>
      <c r="C22" s="87"/>
      <c r="D22" s="87"/>
      <c r="E22" s="56">
        <v>200</v>
      </c>
      <c r="F22" s="56">
        <v>0.5</v>
      </c>
      <c r="G22" s="56">
        <v>0</v>
      </c>
      <c r="H22" s="56">
        <v>27</v>
      </c>
      <c r="I22" s="56">
        <v>110</v>
      </c>
      <c r="J22" s="56">
        <v>0.01</v>
      </c>
      <c r="K22" s="56">
        <v>0.5</v>
      </c>
      <c r="L22" s="56">
        <v>0</v>
      </c>
      <c r="M22" s="56">
        <v>0</v>
      </c>
      <c r="N22" s="56">
        <v>28</v>
      </c>
      <c r="O22" s="56">
        <v>19</v>
      </c>
      <c r="P22" s="56">
        <v>7</v>
      </c>
      <c r="Q22" s="56">
        <v>1.5</v>
      </c>
    </row>
    <row r="23" spans="1:17" ht="15.75" x14ac:dyDescent="0.25">
      <c r="A23" s="68" t="s">
        <v>119</v>
      </c>
      <c r="B23" s="87" t="s">
        <v>25</v>
      </c>
      <c r="C23" s="87"/>
      <c r="D23" s="87"/>
      <c r="E23" s="56">
        <v>30</v>
      </c>
      <c r="F23" s="56">
        <v>3.8</v>
      </c>
      <c r="G23" s="56">
        <v>0.4</v>
      </c>
      <c r="H23" s="56">
        <v>24.6</v>
      </c>
      <c r="I23" s="56">
        <v>117</v>
      </c>
      <c r="J23" s="56">
        <v>0.06</v>
      </c>
      <c r="K23" s="56">
        <v>0</v>
      </c>
      <c r="L23" s="56">
        <v>0</v>
      </c>
      <c r="M23" s="56">
        <v>0.55000000000000004</v>
      </c>
      <c r="N23" s="56">
        <v>10</v>
      </c>
      <c r="O23" s="56">
        <v>32.5</v>
      </c>
      <c r="P23" s="56">
        <v>7</v>
      </c>
      <c r="Q23" s="56">
        <v>0.55000000000000004</v>
      </c>
    </row>
    <row r="24" spans="1:17" ht="15.75" x14ac:dyDescent="0.25">
      <c r="A24" s="68" t="s">
        <v>120</v>
      </c>
      <c r="B24" s="87" t="s">
        <v>26</v>
      </c>
      <c r="C24" s="87"/>
      <c r="D24" s="87"/>
      <c r="E24" s="56">
        <v>20</v>
      </c>
      <c r="F24" s="56">
        <v>1.98</v>
      </c>
      <c r="G24" s="56">
        <v>0.36</v>
      </c>
      <c r="H24" s="56">
        <v>10.02</v>
      </c>
      <c r="I24" s="56">
        <v>52.2</v>
      </c>
      <c r="J24" s="56">
        <v>0.05</v>
      </c>
      <c r="K24" s="56">
        <v>0</v>
      </c>
      <c r="L24" s="56">
        <v>0</v>
      </c>
      <c r="M24" s="56">
        <v>0.42</v>
      </c>
      <c r="N24" s="56">
        <v>10.5</v>
      </c>
      <c r="O24" s="56">
        <v>47.4</v>
      </c>
      <c r="P24" s="56">
        <v>14.1</v>
      </c>
      <c r="Q24" s="56">
        <v>1.17</v>
      </c>
    </row>
    <row r="25" spans="1:17" ht="15.75" x14ac:dyDescent="0.25">
      <c r="A25" s="68"/>
      <c r="B25" s="79"/>
      <c r="C25" s="80"/>
      <c r="D25" s="81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ht="15.75" x14ac:dyDescent="0.25">
      <c r="A26" s="4"/>
      <c r="B26" s="79"/>
      <c r="C26" s="80"/>
      <c r="D26" s="81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ht="15.75" x14ac:dyDescent="0.25">
      <c r="A27" s="4"/>
      <c r="B27" s="79"/>
      <c r="C27" s="80"/>
      <c r="D27" s="81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5.75" x14ac:dyDescent="0.25">
      <c r="A28" s="20"/>
      <c r="B28" s="100" t="s">
        <v>27</v>
      </c>
      <c r="C28" s="100"/>
      <c r="D28" s="100"/>
      <c r="E28" s="20"/>
      <c r="F28" s="21">
        <f>SUM(F18:F27)</f>
        <v>44.219999999999992</v>
      </c>
      <c r="G28" s="21">
        <f t="shared" ref="G28:Q28" si="1">SUM(G18:G27)</f>
        <v>34.619999999999997</v>
      </c>
      <c r="H28" s="21">
        <f t="shared" si="1"/>
        <v>130.55000000000001</v>
      </c>
      <c r="I28" s="21">
        <f t="shared" si="1"/>
        <v>1016.25</v>
      </c>
      <c r="J28" s="21">
        <f t="shared" si="1"/>
        <v>0.64100000000000001</v>
      </c>
      <c r="K28" s="21">
        <f t="shared" si="1"/>
        <v>11.39</v>
      </c>
      <c r="L28" s="21">
        <f t="shared" si="1"/>
        <v>0.26300000000000001</v>
      </c>
      <c r="M28" s="21">
        <f t="shared" si="1"/>
        <v>5.21</v>
      </c>
      <c r="N28" s="21">
        <f t="shared" si="1"/>
        <v>327.34999999999997</v>
      </c>
      <c r="O28" s="21">
        <f t="shared" si="1"/>
        <v>714</v>
      </c>
      <c r="P28" s="21">
        <f t="shared" si="1"/>
        <v>258.15000000000003</v>
      </c>
      <c r="Q28" s="21">
        <f t="shared" si="1"/>
        <v>12.82</v>
      </c>
    </row>
    <row r="29" spans="1:17" ht="15.75" x14ac:dyDescent="0.25">
      <c r="A29" s="19"/>
      <c r="B29" s="19"/>
      <c r="C29" s="19"/>
      <c r="D29" s="19"/>
      <c r="E29" s="1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 ht="15.75" x14ac:dyDescent="0.25">
      <c r="A30" s="6"/>
      <c r="B30" s="6"/>
      <c r="C30" s="6"/>
      <c r="D30" s="6"/>
      <c r="E30" s="6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15.75" x14ac:dyDescent="0.25">
      <c r="A31" s="6"/>
      <c r="B31" s="6"/>
      <c r="C31" s="6"/>
      <c r="D31" s="6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83" t="s">
        <v>20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</row>
    <row r="33" spans="1:17" ht="15.75" x14ac:dyDescent="0.25">
      <c r="A33" s="71" t="s">
        <v>157</v>
      </c>
      <c r="B33" s="90" t="s">
        <v>35</v>
      </c>
      <c r="C33" s="90"/>
      <c r="D33" s="90"/>
      <c r="E33" s="56">
        <v>250</v>
      </c>
      <c r="F33" s="56">
        <v>3.75</v>
      </c>
      <c r="G33" s="56">
        <v>3.75</v>
      </c>
      <c r="H33" s="56">
        <v>52.5</v>
      </c>
      <c r="I33" s="56">
        <v>144</v>
      </c>
      <c r="J33" s="56">
        <v>0.1</v>
      </c>
      <c r="K33" s="56">
        <v>25</v>
      </c>
      <c r="L33" s="56">
        <v>0</v>
      </c>
      <c r="M33" s="56">
        <v>1</v>
      </c>
      <c r="N33" s="56">
        <v>20</v>
      </c>
      <c r="O33" s="56">
        <v>250</v>
      </c>
      <c r="P33" s="56">
        <v>105</v>
      </c>
      <c r="Q33" s="56">
        <v>1.5</v>
      </c>
    </row>
    <row r="34" spans="1:17" ht="15.75" x14ac:dyDescent="0.25">
      <c r="A34" s="68" t="s">
        <v>128</v>
      </c>
      <c r="B34" s="87" t="s">
        <v>29</v>
      </c>
      <c r="C34" s="87"/>
      <c r="D34" s="87"/>
      <c r="E34" s="66">
        <v>100</v>
      </c>
      <c r="F34" s="66">
        <v>0.5</v>
      </c>
      <c r="G34" s="66">
        <v>0.1</v>
      </c>
      <c r="H34" s="66">
        <v>10.1</v>
      </c>
      <c r="I34" s="66">
        <v>46</v>
      </c>
      <c r="J34" s="66">
        <v>0</v>
      </c>
      <c r="K34" s="66">
        <v>10</v>
      </c>
      <c r="L34" s="66">
        <v>0</v>
      </c>
      <c r="M34" s="66">
        <v>0.33</v>
      </c>
      <c r="N34" s="66">
        <v>26</v>
      </c>
      <c r="O34" s="66">
        <v>41.3</v>
      </c>
      <c r="P34" s="66">
        <v>15</v>
      </c>
      <c r="Q34" s="66">
        <v>1.6</v>
      </c>
    </row>
    <row r="35" spans="1:17" ht="15.75" x14ac:dyDescent="0.25">
      <c r="A35" s="4"/>
      <c r="B35" s="79"/>
      <c r="C35" s="80"/>
      <c r="D35" s="81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</row>
    <row r="36" spans="1:17" ht="15.75" x14ac:dyDescent="0.25">
      <c r="A36" s="4"/>
      <c r="B36" s="79"/>
      <c r="C36" s="80"/>
      <c r="D36" s="81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ht="15.75" x14ac:dyDescent="0.25">
      <c r="A37" s="20"/>
      <c r="B37" s="100" t="s">
        <v>27</v>
      </c>
      <c r="C37" s="100"/>
      <c r="D37" s="100"/>
      <c r="E37" s="20"/>
      <c r="F37" s="21">
        <f>SUM(F33:F36)</f>
        <v>4.25</v>
      </c>
      <c r="G37" s="21">
        <f t="shared" ref="G37:Q37" si="2">SUM(G33:G36)</f>
        <v>3.85</v>
      </c>
      <c r="H37" s="21">
        <f t="shared" si="2"/>
        <v>62.6</v>
      </c>
      <c r="I37" s="21">
        <f t="shared" si="2"/>
        <v>190</v>
      </c>
      <c r="J37" s="21">
        <f t="shared" si="2"/>
        <v>0.1</v>
      </c>
      <c r="K37" s="21">
        <f t="shared" si="2"/>
        <v>35</v>
      </c>
      <c r="L37" s="21">
        <f t="shared" si="2"/>
        <v>0</v>
      </c>
      <c r="M37" s="21">
        <f t="shared" si="2"/>
        <v>1.33</v>
      </c>
      <c r="N37" s="21">
        <f t="shared" si="2"/>
        <v>46</v>
      </c>
      <c r="O37" s="21">
        <f t="shared" si="2"/>
        <v>291.3</v>
      </c>
      <c r="P37" s="21">
        <f t="shared" si="2"/>
        <v>120</v>
      </c>
      <c r="Q37" s="21">
        <f t="shared" si="2"/>
        <v>3.1</v>
      </c>
    </row>
    <row r="38" spans="1:17" ht="15.75" x14ac:dyDescent="0.25">
      <c r="A38" s="19"/>
      <c r="B38" s="19"/>
      <c r="C38" s="19"/>
      <c r="D38" s="19"/>
      <c r="E38" s="19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5.75" x14ac:dyDescent="0.25">
      <c r="A39" s="6"/>
      <c r="B39" s="6"/>
      <c r="C39" s="6"/>
      <c r="D39" s="6"/>
      <c r="E39" s="6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ht="15.75" x14ac:dyDescent="0.25">
      <c r="A40" s="6"/>
      <c r="B40" s="6"/>
      <c r="C40" s="6"/>
      <c r="D40" s="6"/>
      <c r="E40" s="6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ht="15.75" x14ac:dyDescent="0.25">
      <c r="A41" s="83" t="s">
        <v>21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</row>
    <row r="42" spans="1:17" ht="19.5" customHeight="1" x14ac:dyDescent="0.25">
      <c r="A42" s="68" t="s">
        <v>112</v>
      </c>
      <c r="B42" s="92" t="s">
        <v>238</v>
      </c>
      <c r="C42" s="93"/>
      <c r="D42" s="94"/>
      <c r="E42" s="55">
        <v>100</v>
      </c>
      <c r="F42" s="55">
        <v>5.6</v>
      </c>
      <c r="G42" s="55">
        <v>6.5</v>
      </c>
      <c r="H42" s="55">
        <v>14.9</v>
      </c>
      <c r="I42" s="55">
        <v>143</v>
      </c>
      <c r="J42" s="55">
        <v>1.6E-2</v>
      </c>
      <c r="K42" s="55">
        <v>3.5</v>
      </c>
      <c r="L42" s="55">
        <v>0</v>
      </c>
      <c r="M42" s="55">
        <v>0.57999999999999996</v>
      </c>
      <c r="N42" s="55">
        <v>56</v>
      </c>
      <c r="O42" s="55">
        <v>21.3</v>
      </c>
      <c r="P42" s="55">
        <v>26.8</v>
      </c>
      <c r="Q42" s="55">
        <v>1.05</v>
      </c>
    </row>
    <row r="43" spans="1:17" ht="33" customHeight="1" x14ac:dyDescent="0.25">
      <c r="A43" s="68" t="s">
        <v>145</v>
      </c>
      <c r="B43" s="79" t="s">
        <v>239</v>
      </c>
      <c r="C43" s="80"/>
      <c r="D43" s="81"/>
      <c r="E43" s="56">
        <v>200</v>
      </c>
      <c r="F43" s="56">
        <v>19.399999999999999</v>
      </c>
      <c r="G43" s="56">
        <v>20.399999999999999</v>
      </c>
      <c r="H43" s="56">
        <v>19.5</v>
      </c>
      <c r="I43" s="56">
        <v>349</v>
      </c>
      <c r="J43" s="56">
        <v>0.18</v>
      </c>
      <c r="K43" s="56">
        <v>8.6</v>
      </c>
      <c r="L43" s="56">
        <v>0.04</v>
      </c>
      <c r="M43" s="56">
        <v>0.91</v>
      </c>
      <c r="N43" s="56">
        <v>40.08</v>
      </c>
      <c r="O43" s="56">
        <v>304</v>
      </c>
      <c r="P43" s="56">
        <v>64.099999999999994</v>
      </c>
      <c r="Q43" s="56">
        <v>3.8</v>
      </c>
    </row>
    <row r="44" spans="1:17" ht="15.75" customHeight="1" x14ac:dyDescent="0.25">
      <c r="A44" s="68" t="s">
        <v>117</v>
      </c>
      <c r="B44" s="87" t="s">
        <v>76</v>
      </c>
      <c r="C44" s="87"/>
      <c r="D44" s="87"/>
      <c r="E44" s="56">
        <v>200</v>
      </c>
      <c r="F44" s="56">
        <v>1.5</v>
      </c>
      <c r="G44" s="56">
        <v>1.3</v>
      </c>
      <c r="H44" s="56">
        <v>15.9</v>
      </c>
      <c r="I44" s="56">
        <v>81</v>
      </c>
      <c r="J44" s="56">
        <v>0.04</v>
      </c>
      <c r="K44" s="56">
        <v>1.3</v>
      </c>
      <c r="L44" s="56">
        <v>0.01</v>
      </c>
      <c r="M44" s="56">
        <v>0</v>
      </c>
      <c r="N44" s="56">
        <v>127</v>
      </c>
      <c r="O44" s="56">
        <v>93</v>
      </c>
      <c r="P44" s="56">
        <v>15</v>
      </c>
      <c r="Q44" s="56">
        <v>0.4</v>
      </c>
    </row>
    <row r="45" spans="1:17" ht="15.75" x14ac:dyDescent="0.25">
      <c r="A45" s="68" t="s">
        <v>119</v>
      </c>
      <c r="B45" s="87" t="s">
        <v>25</v>
      </c>
      <c r="C45" s="87"/>
      <c r="D45" s="87"/>
      <c r="E45" s="56">
        <v>30</v>
      </c>
      <c r="F45" s="56">
        <v>3.8</v>
      </c>
      <c r="G45" s="56">
        <v>0.4</v>
      </c>
      <c r="H45" s="56">
        <v>24.6</v>
      </c>
      <c r="I45" s="56">
        <v>117</v>
      </c>
      <c r="J45" s="56">
        <v>0.06</v>
      </c>
      <c r="K45" s="56">
        <v>0</v>
      </c>
      <c r="L45" s="56">
        <v>0</v>
      </c>
      <c r="M45" s="56">
        <v>0.55000000000000004</v>
      </c>
      <c r="N45" s="56">
        <v>10</v>
      </c>
      <c r="O45" s="56">
        <v>32.5</v>
      </c>
      <c r="P45" s="56">
        <v>7</v>
      </c>
      <c r="Q45" s="56">
        <v>0.55000000000000004</v>
      </c>
    </row>
    <row r="46" spans="1:17" ht="15.75" x14ac:dyDescent="0.25">
      <c r="A46" s="68" t="s">
        <v>120</v>
      </c>
      <c r="B46" s="87" t="s">
        <v>26</v>
      </c>
      <c r="C46" s="87"/>
      <c r="D46" s="87"/>
      <c r="E46" s="56">
        <v>20</v>
      </c>
      <c r="F46" s="56">
        <v>1.98</v>
      </c>
      <c r="G46" s="56">
        <v>0.36</v>
      </c>
      <c r="H46" s="56">
        <v>10.02</v>
      </c>
      <c r="I46" s="56">
        <v>52.2</v>
      </c>
      <c r="J46" s="56">
        <v>0.05</v>
      </c>
      <c r="K46" s="56">
        <v>0</v>
      </c>
      <c r="L46" s="56">
        <v>0</v>
      </c>
      <c r="M46" s="56">
        <v>0.42</v>
      </c>
      <c r="N46" s="56">
        <v>10.5</v>
      </c>
      <c r="O46" s="56">
        <v>47.4</v>
      </c>
      <c r="P46" s="56">
        <v>14.1</v>
      </c>
      <c r="Q46" s="56">
        <v>1.17</v>
      </c>
    </row>
    <row r="47" spans="1:17" ht="15.75" x14ac:dyDescent="0.25">
      <c r="A47" s="4"/>
      <c r="B47" s="79"/>
      <c r="C47" s="80"/>
      <c r="D47" s="81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</row>
    <row r="48" spans="1:17" ht="15.75" x14ac:dyDescent="0.25">
      <c r="A48" s="4"/>
      <c r="B48" s="79"/>
      <c r="C48" s="80"/>
      <c r="D48" s="81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  <row r="49" spans="1:17" ht="15.75" x14ac:dyDescent="0.25">
      <c r="A49" s="4"/>
      <c r="B49" s="79"/>
      <c r="C49" s="80"/>
      <c r="D49" s="81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spans="1:17" ht="15.75" x14ac:dyDescent="0.25">
      <c r="A50" s="20"/>
      <c r="B50" s="100" t="s">
        <v>27</v>
      </c>
      <c r="C50" s="100"/>
      <c r="D50" s="100"/>
      <c r="E50" s="20"/>
      <c r="F50" s="21">
        <f>SUM(F42:F49)</f>
        <v>32.28</v>
      </c>
      <c r="G50" s="21">
        <f t="shared" ref="G50:Q50" si="3">SUM(G42:G49)</f>
        <v>28.959999999999997</v>
      </c>
      <c r="H50" s="21">
        <f t="shared" si="3"/>
        <v>84.92</v>
      </c>
      <c r="I50" s="21">
        <f t="shared" si="3"/>
        <v>742.2</v>
      </c>
      <c r="J50" s="21">
        <f t="shared" si="3"/>
        <v>0.34600000000000003</v>
      </c>
      <c r="K50" s="21">
        <f t="shared" si="3"/>
        <v>13.4</v>
      </c>
      <c r="L50" s="21">
        <f t="shared" si="3"/>
        <v>0.05</v>
      </c>
      <c r="M50" s="21">
        <f t="shared" si="3"/>
        <v>2.46</v>
      </c>
      <c r="N50" s="21">
        <f t="shared" si="3"/>
        <v>243.57999999999998</v>
      </c>
      <c r="O50" s="21">
        <f t="shared" si="3"/>
        <v>498.2</v>
      </c>
      <c r="P50" s="21">
        <f t="shared" si="3"/>
        <v>126.99999999999999</v>
      </c>
      <c r="Q50" s="21">
        <f t="shared" si="3"/>
        <v>6.97</v>
      </c>
    </row>
    <row r="51" spans="1:17" ht="15.75" x14ac:dyDescent="0.25">
      <c r="A51" s="19"/>
      <c r="B51" s="19"/>
      <c r="C51" s="19"/>
      <c r="D51" s="19"/>
      <c r="E51" s="19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5.75" x14ac:dyDescent="0.25">
      <c r="A52" s="6"/>
      <c r="B52" s="6"/>
      <c r="C52" s="6"/>
      <c r="D52" s="6"/>
      <c r="E52" s="6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ht="15.75" x14ac:dyDescent="0.25">
      <c r="A53" s="6"/>
      <c r="B53" s="6"/>
      <c r="C53" s="6"/>
      <c r="D53" s="6"/>
      <c r="E53" s="6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ht="15.75" x14ac:dyDescent="0.25">
      <c r="A54" s="83" t="s">
        <v>22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</row>
    <row r="55" spans="1:17" ht="15.75" x14ac:dyDescent="0.25">
      <c r="A55" s="71" t="s">
        <v>147</v>
      </c>
      <c r="B55" s="90" t="s">
        <v>113</v>
      </c>
      <c r="C55" s="90"/>
      <c r="D55" s="90"/>
      <c r="E55" s="67">
        <v>200</v>
      </c>
      <c r="F55" s="67">
        <v>8.1999999999999993</v>
      </c>
      <c r="G55" s="67">
        <v>3</v>
      </c>
      <c r="H55" s="67">
        <v>11.8</v>
      </c>
      <c r="I55" s="67">
        <v>114</v>
      </c>
      <c r="J55" s="66">
        <v>0.04</v>
      </c>
      <c r="K55" s="66">
        <v>1.32</v>
      </c>
      <c r="L55" s="66">
        <v>0.03</v>
      </c>
      <c r="M55" s="66">
        <v>0</v>
      </c>
      <c r="N55" s="66">
        <v>235</v>
      </c>
      <c r="O55" s="66">
        <v>170</v>
      </c>
      <c r="P55" s="66">
        <v>23</v>
      </c>
      <c r="Q55" s="66">
        <v>0.18</v>
      </c>
    </row>
    <row r="56" spans="1:17" ht="15.75" x14ac:dyDescent="0.25">
      <c r="A56" s="71" t="s">
        <v>184</v>
      </c>
      <c r="B56" s="87" t="s">
        <v>59</v>
      </c>
      <c r="C56" s="87"/>
      <c r="D56" s="87"/>
      <c r="E56" s="56">
        <v>60</v>
      </c>
      <c r="F56" s="56">
        <v>16.899999999999999</v>
      </c>
      <c r="G56" s="56">
        <v>14.1</v>
      </c>
      <c r="H56" s="56">
        <v>53.9</v>
      </c>
      <c r="I56" s="56">
        <v>331.4</v>
      </c>
      <c r="J56" s="56">
        <v>0.08</v>
      </c>
      <c r="K56" s="56">
        <v>0</v>
      </c>
      <c r="L56" s="56">
        <v>0.06</v>
      </c>
      <c r="M56" s="56">
        <v>0.12</v>
      </c>
      <c r="N56" s="56">
        <v>59.1</v>
      </c>
      <c r="O56" s="56">
        <v>100.8</v>
      </c>
      <c r="P56" s="56">
        <v>13.7</v>
      </c>
      <c r="Q56" s="56">
        <v>0.61</v>
      </c>
    </row>
    <row r="57" spans="1:17" ht="15.75" x14ac:dyDescent="0.25">
      <c r="A57" s="22"/>
      <c r="B57" s="79"/>
      <c r="C57" s="80"/>
      <c r="D57" s="81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</row>
    <row r="58" spans="1:17" ht="15.75" x14ac:dyDescent="0.25">
      <c r="A58" s="22"/>
      <c r="B58" s="79"/>
      <c r="C58" s="80"/>
      <c r="D58" s="81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</row>
    <row r="59" spans="1:17" ht="15.75" x14ac:dyDescent="0.25">
      <c r="A59" s="20"/>
      <c r="B59" s="100" t="s">
        <v>27</v>
      </c>
      <c r="C59" s="100"/>
      <c r="D59" s="100"/>
      <c r="E59" s="20"/>
      <c r="F59" s="21">
        <f>SUM(F55:F58)</f>
        <v>25.099999999999998</v>
      </c>
      <c r="G59" s="21">
        <f t="shared" ref="G59:Q59" si="4">SUM(G55:G58)</f>
        <v>17.100000000000001</v>
      </c>
      <c r="H59" s="21">
        <f t="shared" si="4"/>
        <v>65.7</v>
      </c>
      <c r="I59" s="21">
        <f t="shared" si="4"/>
        <v>445.4</v>
      </c>
      <c r="J59" s="21">
        <f t="shared" si="4"/>
        <v>0.12</v>
      </c>
      <c r="K59" s="21">
        <f t="shared" si="4"/>
        <v>1.32</v>
      </c>
      <c r="L59" s="21">
        <f t="shared" si="4"/>
        <v>0.09</v>
      </c>
      <c r="M59" s="21">
        <f t="shared" si="4"/>
        <v>0.12</v>
      </c>
      <c r="N59" s="21">
        <f t="shared" si="4"/>
        <v>294.10000000000002</v>
      </c>
      <c r="O59" s="21">
        <f t="shared" si="4"/>
        <v>270.8</v>
      </c>
      <c r="P59" s="21">
        <f t="shared" si="4"/>
        <v>36.700000000000003</v>
      </c>
      <c r="Q59" s="21">
        <f t="shared" si="4"/>
        <v>0.79</v>
      </c>
    </row>
    <row r="60" spans="1:17" ht="15.75" x14ac:dyDescent="0.25">
      <c r="A60" s="19"/>
      <c r="B60" s="19"/>
      <c r="C60" s="19"/>
      <c r="D60" s="19"/>
      <c r="E60" s="19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17" ht="15.75" x14ac:dyDescent="0.25">
      <c r="A61" s="6"/>
      <c r="B61" s="6"/>
      <c r="C61" s="6"/>
      <c r="D61" s="6"/>
      <c r="E61" s="6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ht="15.75" x14ac:dyDescent="0.25">
      <c r="A62" s="24"/>
      <c r="B62" s="24"/>
      <c r="C62" s="24"/>
      <c r="D62" s="24"/>
      <c r="E62" s="24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ht="15.75" x14ac:dyDescent="0.25">
      <c r="A63" s="22"/>
      <c r="B63" s="90"/>
      <c r="C63" s="90"/>
      <c r="D63" s="90"/>
      <c r="E63" s="22"/>
      <c r="F63" s="22" t="s">
        <v>7</v>
      </c>
      <c r="G63" s="22" t="s">
        <v>8</v>
      </c>
      <c r="H63" s="22" t="s">
        <v>9</v>
      </c>
      <c r="I63" s="22" t="s">
        <v>23</v>
      </c>
      <c r="J63" s="22" t="s">
        <v>10</v>
      </c>
      <c r="K63" s="22" t="s">
        <v>11</v>
      </c>
      <c r="L63" s="22" t="s">
        <v>12</v>
      </c>
      <c r="M63" s="22" t="s">
        <v>13</v>
      </c>
      <c r="N63" s="22" t="s">
        <v>14</v>
      </c>
      <c r="O63" s="22" t="s">
        <v>15</v>
      </c>
      <c r="P63" s="22" t="s">
        <v>16</v>
      </c>
      <c r="Q63" s="22" t="s">
        <v>17</v>
      </c>
    </row>
    <row r="64" spans="1:17" ht="15.75" x14ac:dyDescent="0.25">
      <c r="A64" s="4"/>
      <c r="B64" s="87" t="s">
        <v>46</v>
      </c>
      <c r="C64" s="87"/>
      <c r="D64" s="87"/>
      <c r="E64" s="4"/>
      <c r="F64" s="34">
        <v>133.05000000000001</v>
      </c>
      <c r="G64" s="34">
        <f t="shared" ref="G64:Q64" si="5">G59+G50+G37+G28+G13</f>
        <v>112.5</v>
      </c>
      <c r="H64" s="34">
        <f t="shared" si="5"/>
        <v>462.53</v>
      </c>
      <c r="I64" s="34">
        <f t="shared" si="5"/>
        <v>3278.45</v>
      </c>
      <c r="J64" s="34">
        <f t="shared" si="5"/>
        <v>1.5670000000000002</v>
      </c>
      <c r="K64" s="34">
        <f t="shared" si="5"/>
        <v>63.019999999999996</v>
      </c>
      <c r="L64" s="34">
        <f t="shared" si="5"/>
        <v>89.083000000000013</v>
      </c>
      <c r="M64" s="34">
        <f t="shared" si="5"/>
        <v>106.03999999999999</v>
      </c>
      <c r="N64" s="34">
        <f t="shared" si="5"/>
        <v>1309.73</v>
      </c>
      <c r="O64" s="34">
        <f t="shared" si="5"/>
        <v>2338</v>
      </c>
      <c r="P64" s="34">
        <f t="shared" si="5"/>
        <v>771.97</v>
      </c>
      <c r="Q64" s="34">
        <f t="shared" si="5"/>
        <v>28.78</v>
      </c>
    </row>
  </sheetData>
  <mergeCells count="54">
    <mergeCell ref="N1:Q1"/>
    <mergeCell ref="B3:D3"/>
    <mergeCell ref="A4:Q4"/>
    <mergeCell ref="A1:A2"/>
    <mergeCell ref="B1:D2"/>
    <mergeCell ref="E1:E2"/>
    <mergeCell ref="F1:H1"/>
    <mergeCell ref="I1:I2"/>
    <mergeCell ref="J1:M1"/>
    <mergeCell ref="B5:D5"/>
    <mergeCell ref="B6:D6"/>
    <mergeCell ref="B7:D7"/>
    <mergeCell ref="B24:D24"/>
    <mergeCell ref="B8:D8"/>
    <mergeCell ref="B9:D9"/>
    <mergeCell ref="B13:D13"/>
    <mergeCell ref="A17:Q17"/>
    <mergeCell ref="B18:D18"/>
    <mergeCell ref="B19:D19"/>
    <mergeCell ref="B10:D10"/>
    <mergeCell ref="B11:D11"/>
    <mergeCell ref="B12:D12"/>
    <mergeCell ref="B20:D20"/>
    <mergeCell ref="B21:D21"/>
    <mergeCell ref="B22:D22"/>
    <mergeCell ref="B23:D23"/>
    <mergeCell ref="B59:D59"/>
    <mergeCell ref="B63:D63"/>
    <mergeCell ref="B64:D64"/>
    <mergeCell ref="A41:Q41"/>
    <mergeCell ref="B42:D42"/>
    <mergeCell ref="B43:D43"/>
    <mergeCell ref="B44:D44"/>
    <mergeCell ref="B45:D45"/>
    <mergeCell ref="B46:D46"/>
    <mergeCell ref="B58:D58"/>
    <mergeCell ref="B56:D56"/>
    <mergeCell ref="B57:D57"/>
    <mergeCell ref="B25:D25"/>
    <mergeCell ref="B26:D26"/>
    <mergeCell ref="B27:D27"/>
    <mergeCell ref="B50:D50"/>
    <mergeCell ref="A54:Q54"/>
    <mergeCell ref="B55:D55"/>
    <mergeCell ref="B47:D47"/>
    <mergeCell ref="B48:D48"/>
    <mergeCell ref="B49:D49"/>
    <mergeCell ref="B28:D28"/>
    <mergeCell ref="A32:Q32"/>
    <mergeCell ref="B33:D33"/>
    <mergeCell ref="B34:D34"/>
    <mergeCell ref="B37:D37"/>
    <mergeCell ref="B35:D35"/>
    <mergeCell ref="B36:D36"/>
  </mergeCells>
  <pageMargins left="0.78740157480314965" right="0.39370078740157483" top="0.78740157480314965" bottom="0.78740157480314965" header="0.39370078740157483" footer="0"/>
  <pageSetup paperSize="9" scale="57" orientation="portrait" r:id="rId1"/>
  <headerFooter>
    <oddHeader>&amp;C&amp;"-,полужирный курсив"&amp;14&amp;U&amp;A</oddHeader>
    <oddFooter xml:space="preserve">&amp;C&amp;"-,курсив"&amp;12КГАУ "СОЦ "Жарки" Меню дети 2023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Q68"/>
  <sheetViews>
    <sheetView topLeftCell="A2" workbookViewId="0">
      <selection activeCell="B44" sqref="B44:D50"/>
    </sheetView>
  </sheetViews>
  <sheetFormatPr defaultRowHeight="15" x14ac:dyDescent="0.25"/>
  <sheetData>
    <row r="1" spans="1:17" ht="15.75" x14ac:dyDescent="0.25">
      <c r="A1" s="87" t="s">
        <v>0</v>
      </c>
      <c r="B1" s="87" t="s">
        <v>1</v>
      </c>
      <c r="C1" s="87"/>
      <c r="D1" s="87"/>
      <c r="E1" s="87" t="s">
        <v>2</v>
      </c>
      <c r="F1" s="87" t="s">
        <v>3</v>
      </c>
      <c r="G1" s="87"/>
      <c r="H1" s="87"/>
      <c r="I1" s="87" t="s">
        <v>4</v>
      </c>
      <c r="J1" s="87" t="s">
        <v>5</v>
      </c>
      <c r="K1" s="87"/>
      <c r="L1" s="87"/>
      <c r="M1" s="87"/>
      <c r="N1" s="87" t="s">
        <v>6</v>
      </c>
      <c r="O1" s="87"/>
      <c r="P1" s="87"/>
      <c r="Q1" s="87"/>
    </row>
    <row r="2" spans="1:17" ht="15.75" x14ac:dyDescent="0.25">
      <c r="A2" s="87"/>
      <c r="B2" s="87"/>
      <c r="C2" s="87"/>
      <c r="D2" s="87"/>
      <c r="E2" s="87"/>
      <c r="F2" s="4" t="s">
        <v>7</v>
      </c>
      <c r="G2" s="4" t="s">
        <v>8</v>
      </c>
      <c r="H2" s="4" t="s">
        <v>9</v>
      </c>
      <c r="I2" s="87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87">
        <v>2</v>
      </c>
      <c r="C3" s="87"/>
      <c r="D3" s="87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87" t="s">
        <v>18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5.75" x14ac:dyDescent="0.25">
      <c r="A5" s="4"/>
      <c r="B5" s="87"/>
      <c r="C5" s="87"/>
      <c r="D5" s="87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ht="48.75" customHeight="1" x14ac:dyDescent="0.25">
      <c r="A6" s="68" t="s">
        <v>185</v>
      </c>
      <c r="B6" s="87" t="s">
        <v>240</v>
      </c>
      <c r="C6" s="87"/>
      <c r="D6" s="87"/>
      <c r="E6" s="34">
        <v>150</v>
      </c>
      <c r="F6" s="14">
        <v>4.6500000000000004</v>
      </c>
      <c r="G6" s="14">
        <v>5.59</v>
      </c>
      <c r="H6" s="14">
        <v>27.7</v>
      </c>
      <c r="I6" s="14">
        <v>180</v>
      </c>
      <c r="J6" s="34">
        <v>0.06</v>
      </c>
      <c r="K6" s="34">
        <v>0.97</v>
      </c>
      <c r="L6" s="34">
        <v>0.03</v>
      </c>
      <c r="M6" s="34">
        <v>0.24</v>
      </c>
      <c r="N6" s="34">
        <v>0.09</v>
      </c>
      <c r="O6" s="34">
        <v>99.7</v>
      </c>
      <c r="P6" s="34">
        <v>19.3</v>
      </c>
      <c r="Q6" s="34">
        <v>0.9</v>
      </c>
    </row>
    <row r="7" spans="1:17" ht="21" customHeight="1" x14ac:dyDescent="0.25">
      <c r="A7" s="68" t="s">
        <v>165</v>
      </c>
      <c r="B7" s="85" t="s">
        <v>24</v>
      </c>
      <c r="C7" s="86"/>
      <c r="D7" s="86"/>
      <c r="E7" s="50">
        <v>200</v>
      </c>
      <c r="F7" s="51">
        <v>0.1</v>
      </c>
      <c r="G7" s="51">
        <v>0</v>
      </c>
      <c r="H7" s="51">
        <v>15</v>
      </c>
      <c r="I7" s="51">
        <v>60</v>
      </c>
      <c r="J7" s="56">
        <v>0</v>
      </c>
      <c r="K7" s="56">
        <v>0</v>
      </c>
      <c r="L7" s="56">
        <v>0</v>
      </c>
      <c r="M7" s="56">
        <v>0</v>
      </c>
      <c r="N7" s="56">
        <v>11</v>
      </c>
      <c r="O7" s="56">
        <v>3</v>
      </c>
      <c r="P7" s="56">
        <v>1</v>
      </c>
      <c r="Q7" s="56">
        <v>0.3</v>
      </c>
    </row>
    <row r="8" spans="1:17" ht="36" customHeight="1" x14ac:dyDescent="0.25">
      <c r="A8" s="68" t="s">
        <v>118</v>
      </c>
      <c r="B8" s="87" t="s">
        <v>197</v>
      </c>
      <c r="C8" s="87"/>
      <c r="D8" s="87"/>
      <c r="E8" s="34">
        <v>10</v>
      </c>
      <c r="F8" s="56">
        <v>0.5</v>
      </c>
      <c r="G8" s="56">
        <v>8.25</v>
      </c>
      <c r="H8" s="56">
        <v>0.08</v>
      </c>
      <c r="I8" s="56">
        <v>74.8</v>
      </c>
      <c r="J8" s="56">
        <v>0</v>
      </c>
      <c r="K8" s="56">
        <v>0</v>
      </c>
      <c r="L8" s="56">
        <v>0.04</v>
      </c>
      <c r="M8" s="56">
        <v>0.1</v>
      </c>
      <c r="N8" s="56">
        <v>0.12</v>
      </c>
      <c r="O8" s="56">
        <v>1.9</v>
      </c>
      <c r="P8" s="56">
        <v>0</v>
      </c>
      <c r="Q8" s="56">
        <v>0.02</v>
      </c>
    </row>
    <row r="9" spans="1:17" ht="15.75" x14ac:dyDescent="0.25">
      <c r="A9" s="68" t="s">
        <v>150</v>
      </c>
      <c r="B9" s="79" t="s">
        <v>94</v>
      </c>
      <c r="C9" s="80"/>
      <c r="D9" s="81"/>
      <c r="E9" s="34">
        <v>100</v>
      </c>
      <c r="F9" s="9">
        <v>8.4</v>
      </c>
      <c r="G9" s="9">
        <v>13.2</v>
      </c>
      <c r="H9" s="9">
        <v>2.14</v>
      </c>
      <c r="I9" s="9">
        <v>161.4</v>
      </c>
      <c r="J9" s="9">
        <v>0.04</v>
      </c>
      <c r="K9" s="9">
        <v>0.24</v>
      </c>
      <c r="L9" s="9">
        <v>0.24</v>
      </c>
      <c r="M9" s="9">
        <v>0.37</v>
      </c>
      <c r="N9" s="9">
        <v>81.099999999999994</v>
      </c>
      <c r="O9" s="9">
        <v>153.69999999999999</v>
      </c>
      <c r="P9" s="9">
        <v>12.1</v>
      </c>
      <c r="Q9" s="9">
        <v>1.5</v>
      </c>
    </row>
    <row r="10" spans="1:17" ht="15.75" x14ac:dyDescent="0.25">
      <c r="A10" s="68" t="s">
        <v>119</v>
      </c>
      <c r="B10" s="87" t="s">
        <v>25</v>
      </c>
      <c r="C10" s="87"/>
      <c r="D10" s="87"/>
      <c r="E10" s="56">
        <v>20</v>
      </c>
      <c r="F10" s="56">
        <v>3.8</v>
      </c>
      <c r="G10" s="56">
        <v>0.4</v>
      </c>
      <c r="H10" s="56">
        <v>24.6</v>
      </c>
      <c r="I10" s="56">
        <v>117</v>
      </c>
      <c r="J10" s="56">
        <v>0.06</v>
      </c>
      <c r="K10" s="56">
        <v>0</v>
      </c>
      <c r="L10" s="56">
        <v>0</v>
      </c>
      <c r="M10" s="56">
        <v>0.55000000000000004</v>
      </c>
      <c r="N10" s="56">
        <v>10</v>
      </c>
      <c r="O10" s="56">
        <v>32.5</v>
      </c>
      <c r="P10" s="56">
        <v>7</v>
      </c>
      <c r="Q10" s="56">
        <v>0.55000000000000004</v>
      </c>
    </row>
    <row r="11" spans="1:17" ht="15.75" x14ac:dyDescent="0.25">
      <c r="A11" s="68" t="s">
        <v>120</v>
      </c>
      <c r="B11" s="87" t="s">
        <v>26</v>
      </c>
      <c r="C11" s="87"/>
      <c r="D11" s="87"/>
      <c r="E11" s="56">
        <v>10</v>
      </c>
      <c r="F11" s="56">
        <v>1.32</v>
      </c>
      <c r="G11" s="56">
        <v>0.24</v>
      </c>
      <c r="H11" s="56">
        <v>6.68</v>
      </c>
      <c r="I11" s="56">
        <v>34.799999999999997</v>
      </c>
      <c r="J11" s="56">
        <v>0.04</v>
      </c>
      <c r="K11" s="56">
        <v>0</v>
      </c>
      <c r="L11" s="56">
        <v>0</v>
      </c>
      <c r="M11" s="56">
        <v>0.28000000000000003</v>
      </c>
      <c r="N11" s="56">
        <v>7</v>
      </c>
      <c r="O11" s="56">
        <v>31.6</v>
      </c>
      <c r="P11" s="56">
        <v>9.4</v>
      </c>
      <c r="Q11" s="56">
        <v>0.78</v>
      </c>
    </row>
    <row r="12" spans="1:17" ht="15.75" x14ac:dyDescent="0.25">
      <c r="A12" s="4"/>
      <c r="B12" s="79"/>
      <c r="C12" s="80"/>
      <c r="D12" s="81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4"/>
      <c r="B13" s="79"/>
      <c r="C13" s="80"/>
      <c r="D13" s="81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5.75" x14ac:dyDescent="0.25">
      <c r="A14" s="4"/>
      <c r="B14" s="79"/>
      <c r="C14" s="80"/>
      <c r="D14" s="81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.75" x14ac:dyDescent="0.25">
      <c r="A15" s="20"/>
      <c r="B15" s="100" t="s">
        <v>27</v>
      </c>
      <c r="C15" s="100"/>
      <c r="D15" s="100"/>
      <c r="E15" s="20"/>
      <c r="F15" s="21">
        <f>SUM(F6:F14)</f>
        <v>18.77</v>
      </c>
      <c r="G15" s="21">
        <f t="shared" ref="G15:Q15" si="0">SUM(G6:G14)</f>
        <v>27.679999999999996</v>
      </c>
      <c r="H15" s="21">
        <f t="shared" si="0"/>
        <v>76.200000000000017</v>
      </c>
      <c r="I15" s="21">
        <f t="shared" si="0"/>
        <v>628</v>
      </c>
      <c r="J15" s="21">
        <f t="shared" si="0"/>
        <v>0.2</v>
      </c>
      <c r="K15" s="21">
        <f t="shared" si="0"/>
        <v>1.21</v>
      </c>
      <c r="L15" s="21">
        <f t="shared" si="0"/>
        <v>0.31</v>
      </c>
      <c r="M15" s="21">
        <f t="shared" si="0"/>
        <v>1.54</v>
      </c>
      <c r="N15" s="21">
        <f t="shared" si="0"/>
        <v>109.30999999999999</v>
      </c>
      <c r="O15" s="21">
        <f t="shared" si="0"/>
        <v>322.40000000000003</v>
      </c>
      <c r="P15" s="21">
        <f t="shared" si="0"/>
        <v>48.8</v>
      </c>
      <c r="Q15" s="21">
        <f t="shared" si="0"/>
        <v>4.05</v>
      </c>
    </row>
    <row r="16" spans="1:17" ht="15.75" x14ac:dyDescent="0.25">
      <c r="A16" s="19"/>
      <c r="B16" s="19"/>
      <c r="C16" s="19"/>
      <c r="D16" s="19"/>
      <c r="E16" s="1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5.75" x14ac:dyDescent="0.25">
      <c r="A17" s="6"/>
      <c r="B17" s="6"/>
      <c r="C17" s="6"/>
      <c r="D17" s="6"/>
      <c r="E17" s="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9.75" customHeight="1" x14ac:dyDescent="0.25">
      <c r="A18" s="6"/>
      <c r="B18" s="6"/>
      <c r="C18" s="6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.75" hidden="1" x14ac:dyDescent="0.25">
      <c r="A19" s="83" t="s">
        <v>19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 ht="37.5" customHeight="1" x14ac:dyDescent="0.25">
      <c r="A20" s="71" t="s">
        <v>186</v>
      </c>
      <c r="B20" s="90" t="s">
        <v>241</v>
      </c>
      <c r="C20" s="90"/>
      <c r="D20" s="90"/>
      <c r="E20" s="26">
        <v>60</v>
      </c>
      <c r="F20" s="26">
        <v>0.7</v>
      </c>
      <c r="G20" s="26">
        <v>7.07</v>
      </c>
      <c r="H20" s="26">
        <v>2.2999999999999998</v>
      </c>
      <c r="I20" s="26">
        <v>76</v>
      </c>
      <c r="J20" s="26">
        <v>0.03</v>
      </c>
      <c r="K20" s="26">
        <v>29.82</v>
      </c>
      <c r="L20" s="26">
        <v>0</v>
      </c>
      <c r="M20" s="26">
        <v>3.57</v>
      </c>
      <c r="N20" s="26">
        <v>16.100000000000001</v>
      </c>
      <c r="O20" s="26">
        <v>15.4</v>
      </c>
      <c r="P20" s="26">
        <v>10.5</v>
      </c>
      <c r="Q20" s="26">
        <v>0.56000000000000005</v>
      </c>
    </row>
    <row r="21" spans="1:17" ht="30.75" customHeight="1" x14ac:dyDescent="0.25">
      <c r="A21" s="68" t="s">
        <v>72</v>
      </c>
      <c r="B21" s="87" t="s">
        <v>95</v>
      </c>
      <c r="C21" s="87"/>
      <c r="D21" s="87"/>
      <c r="E21" s="34">
        <v>180</v>
      </c>
      <c r="F21" s="34">
        <v>1.89</v>
      </c>
      <c r="G21" s="34">
        <v>4.2300000000000004</v>
      </c>
      <c r="H21" s="34">
        <v>10.8</v>
      </c>
      <c r="I21" s="34">
        <v>87.3</v>
      </c>
      <c r="J21" s="34">
        <v>0.05</v>
      </c>
      <c r="K21" s="34">
        <v>8.19</v>
      </c>
      <c r="L21" s="34">
        <v>0.02</v>
      </c>
      <c r="M21" s="34">
        <v>0.22</v>
      </c>
      <c r="N21" s="34">
        <v>34.200000000000003</v>
      </c>
      <c r="O21" s="34">
        <v>62.1</v>
      </c>
      <c r="P21" s="34">
        <v>27.9</v>
      </c>
      <c r="Q21" s="34">
        <v>1.35</v>
      </c>
    </row>
    <row r="22" spans="1:17" ht="39" customHeight="1" x14ac:dyDescent="0.25">
      <c r="A22" s="68" t="s">
        <v>187</v>
      </c>
      <c r="B22" s="87" t="s">
        <v>242</v>
      </c>
      <c r="C22" s="87"/>
      <c r="D22" s="87"/>
      <c r="E22" s="34">
        <v>200</v>
      </c>
      <c r="F22" s="14">
        <v>17.2</v>
      </c>
      <c r="G22" s="14">
        <v>16.899999999999999</v>
      </c>
      <c r="H22" s="14">
        <v>44.9</v>
      </c>
      <c r="I22" s="14">
        <v>401</v>
      </c>
      <c r="J22" s="34">
        <v>0.05</v>
      </c>
      <c r="K22" s="34">
        <v>0.28000000000000003</v>
      </c>
      <c r="L22" s="34">
        <v>0.04</v>
      </c>
      <c r="M22" s="34">
        <v>0.66</v>
      </c>
      <c r="N22" s="34">
        <v>20.9</v>
      </c>
      <c r="O22" s="34">
        <v>207.5</v>
      </c>
      <c r="P22" s="34">
        <v>48.4</v>
      </c>
      <c r="Q22" s="34">
        <v>2.4</v>
      </c>
    </row>
    <row r="23" spans="1:17" ht="15.75" customHeight="1" x14ac:dyDescent="0.25">
      <c r="A23" s="68" t="s">
        <v>188</v>
      </c>
      <c r="B23" s="87" t="s">
        <v>96</v>
      </c>
      <c r="C23" s="87"/>
      <c r="D23" s="87"/>
      <c r="E23" s="50">
        <v>200</v>
      </c>
      <c r="F23" s="50">
        <v>44.1</v>
      </c>
      <c r="G23" s="50">
        <v>2.2000000000000002</v>
      </c>
      <c r="H23" s="50">
        <v>26.6</v>
      </c>
      <c r="I23" s="50">
        <v>144</v>
      </c>
      <c r="J23" s="50">
        <v>0.01</v>
      </c>
      <c r="K23" s="50">
        <v>0.05</v>
      </c>
      <c r="L23" s="50">
        <v>0</v>
      </c>
      <c r="M23" s="50">
        <v>0.03</v>
      </c>
      <c r="N23" s="50">
        <v>8</v>
      </c>
      <c r="O23" s="50">
        <v>5</v>
      </c>
      <c r="P23" s="50">
        <v>2</v>
      </c>
      <c r="Q23" s="50">
        <v>0.85</v>
      </c>
    </row>
    <row r="24" spans="1:17" ht="15.75" x14ac:dyDescent="0.25">
      <c r="A24" s="68" t="s">
        <v>119</v>
      </c>
      <c r="B24" s="87" t="s">
        <v>25</v>
      </c>
      <c r="C24" s="87"/>
      <c r="D24" s="87"/>
      <c r="E24" s="58">
        <v>30</v>
      </c>
      <c r="F24" s="58">
        <v>3.8</v>
      </c>
      <c r="G24" s="58">
        <v>0.4</v>
      </c>
      <c r="H24" s="58">
        <v>24.6</v>
      </c>
      <c r="I24" s="58">
        <v>117</v>
      </c>
      <c r="J24" s="58">
        <v>0.06</v>
      </c>
      <c r="K24" s="58">
        <v>0</v>
      </c>
      <c r="L24" s="58">
        <v>0</v>
      </c>
      <c r="M24" s="58">
        <v>0.55000000000000004</v>
      </c>
      <c r="N24" s="58">
        <v>10</v>
      </c>
      <c r="O24" s="58">
        <v>32.5</v>
      </c>
      <c r="P24" s="58">
        <v>7</v>
      </c>
      <c r="Q24" s="58">
        <v>0.55000000000000004</v>
      </c>
    </row>
    <row r="25" spans="1:17" ht="15.75" x14ac:dyDescent="0.25">
      <c r="A25" s="68" t="s">
        <v>120</v>
      </c>
      <c r="B25" s="87" t="s">
        <v>26</v>
      </c>
      <c r="C25" s="87"/>
      <c r="D25" s="87"/>
      <c r="E25" s="58">
        <v>20</v>
      </c>
      <c r="F25" s="58">
        <v>1.98</v>
      </c>
      <c r="G25" s="58">
        <v>0.36</v>
      </c>
      <c r="H25" s="58">
        <v>10.02</v>
      </c>
      <c r="I25" s="58">
        <v>52.2</v>
      </c>
      <c r="J25" s="58">
        <v>0.05</v>
      </c>
      <c r="K25" s="58">
        <v>0</v>
      </c>
      <c r="L25" s="58">
        <v>0</v>
      </c>
      <c r="M25" s="58">
        <v>0.42</v>
      </c>
      <c r="N25" s="58">
        <v>10.5</v>
      </c>
      <c r="O25" s="58">
        <v>47.4</v>
      </c>
      <c r="P25" s="58">
        <v>14.1</v>
      </c>
      <c r="Q25" s="58">
        <v>1.17</v>
      </c>
    </row>
    <row r="26" spans="1:17" ht="15.75" x14ac:dyDescent="0.25">
      <c r="A26" s="4"/>
      <c r="B26" s="79"/>
      <c r="C26" s="80"/>
      <c r="D26" s="81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ht="15.75" x14ac:dyDescent="0.25">
      <c r="A27" s="4"/>
      <c r="B27" s="79"/>
      <c r="C27" s="80"/>
      <c r="D27" s="81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5.75" x14ac:dyDescent="0.25">
      <c r="A28" s="4"/>
      <c r="B28" s="79"/>
      <c r="C28" s="80"/>
      <c r="D28" s="81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ht="15.75" x14ac:dyDescent="0.25">
      <c r="A29" s="20"/>
      <c r="B29" s="100" t="s">
        <v>27</v>
      </c>
      <c r="C29" s="100"/>
      <c r="D29" s="100"/>
      <c r="E29" s="20"/>
      <c r="F29" s="21">
        <f>SUM(F20:F28)</f>
        <v>69.67</v>
      </c>
      <c r="G29" s="21">
        <f t="shared" ref="G29:Q29" si="1">SUM(G20:G28)</f>
        <v>31.159999999999997</v>
      </c>
      <c r="H29" s="21">
        <f t="shared" si="1"/>
        <v>119.21999999999998</v>
      </c>
      <c r="I29" s="21">
        <f t="shared" si="1"/>
        <v>877.5</v>
      </c>
      <c r="J29" s="21">
        <f t="shared" si="1"/>
        <v>0.25</v>
      </c>
      <c r="K29" s="21">
        <f t="shared" si="1"/>
        <v>38.339999999999996</v>
      </c>
      <c r="L29" s="21">
        <f t="shared" si="1"/>
        <v>0.06</v>
      </c>
      <c r="M29" s="21">
        <f t="shared" si="1"/>
        <v>5.45</v>
      </c>
      <c r="N29" s="21">
        <f t="shared" si="1"/>
        <v>99.7</v>
      </c>
      <c r="O29" s="21">
        <f t="shared" si="1"/>
        <v>369.9</v>
      </c>
      <c r="P29" s="21">
        <f t="shared" si="1"/>
        <v>109.89999999999999</v>
      </c>
      <c r="Q29" s="21">
        <f t="shared" si="1"/>
        <v>6.88</v>
      </c>
    </row>
    <row r="30" spans="1:17" ht="15.75" x14ac:dyDescent="0.25">
      <c r="A30" s="19"/>
      <c r="B30" s="19"/>
      <c r="C30" s="19"/>
      <c r="D30" s="19"/>
      <c r="E30" s="19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ht="15.75" x14ac:dyDescent="0.25">
      <c r="A31" s="6"/>
      <c r="B31" s="6"/>
      <c r="C31" s="6"/>
      <c r="D31" s="6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6"/>
      <c r="B32" s="6"/>
      <c r="C32" s="6"/>
      <c r="D32" s="6"/>
      <c r="E32" s="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.75" x14ac:dyDescent="0.25">
      <c r="A33" s="83" t="s">
        <v>20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</row>
    <row r="34" spans="1:17" ht="15.75" x14ac:dyDescent="0.25">
      <c r="A34" s="71" t="s">
        <v>127</v>
      </c>
      <c r="B34" s="90" t="s">
        <v>97</v>
      </c>
      <c r="C34" s="90"/>
      <c r="D34" s="90"/>
      <c r="E34" s="58">
        <v>220</v>
      </c>
      <c r="F34" s="58">
        <v>0.88</v>
      </c>
      <c r="G34" s="58">
        <v>0.88</v>
      </c>
      <c r="H34" s="58">
        <v>21.56</v>
      </c>
      <c r="I34" s="58">
        <v>103.4</v>
      </c>
      <c r="J34" s="58">
        <v>0.06</v>
      </c>
      <c r="K34" s="58">
        <v>22</v>
      </c>
      <c r="L34" s="58">
        <v>0</v>
      </c>
      <c r="M34" s="58">
        <v>0.44</v>
      </c>
      <c r="N34" s="58">
        <v>35.200000000000003</v>
      </c>
      <c r="O34" s="58">
        <v>24.2</v>
      </c>
      <c r="P34" s="58">
        <v>19.8</v>
      </c>
      <c r="Q34" s="58">
        <v>4.8</v>
      </c>
    </row>
    <row r="35" spans="1:17" ht="15.75" x14ac:dyDescent="0.25">
      <c r="A35" s="68" t="s">
        <v>128</v>
      </c>
      <c r="B35" s="87" t="s">
        <v>29</v>
      </c>
      <c r="C35" s="87"/>
      <c r="D35" s="87"/>
      <c r="E35" s="66">
        <v>100</v>
      </c>
      <c r="F35" s="66">
        <v>0.5</v>
      </c>
      <c r="G35" s="66">
        <v>0.1</v>
      </c>
      <c r="H35" s="66">
        <v>10.1</v>
      </c>
      <c r="I35" s="66">
        <v>46</v>
      </c>
      <c r="J35" s="66">
        <v>0</v>
      </c>
      <c r="K35" s="66">
        <v>10</v>
      </c>
      <c r="L35" s="66">
        <v>0</v>
      </c>
      <c r="M35" s="66">
        <v>0.33</v>
      </c>
      <c r="N35" s="66">
        <v>26</v>
      </c>
      <c r="O35" s="66">
        <v>41.3</v>
      </c>
      <c r="P35" s="66">
        <v>15</v>
      </c>
      <c r="Q35" s="66">
        <v>1.6</v>
      </c>
    </row>
    <row r="36" spans="1:17" ht="15.75" x14ac:dyDescent="0.25">
      <c r="A36" s="4"/>
      <c r="B36" s="79"/>
      <c r="C36" s="80"/>
      <c r="D36" s="81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ht="15.75" x14ac:dyDescent="0.25">
      <c r="A37" s="4"/>
      <c r="B37" s="79"/>
      <c r="C37" s="80"/>
      <c r="D37" s="81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ht="15.75" x14ac:dyDescent="0.25">
      <c r="A38" s="4"/>
      <c r="B38" s="79"/>
      <c r="C38" s="80"/>
      <c r="D38" s="81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ht="15.75" x14ac:dyDescent="0.25">
      <c r="A39" s="20"/>
      <c r="B39" s="100" t="s">
        <v>27</v>
      </c>
      <c r="C39" s="100"/>
      <c r="D39" s="100"/>
      <c r="E39" s="20"/>
      <c r="F39" s="21">
        <f>SUM(F34:F38)</f>
        <v>1.38</v>
      </c>
      <c r="G39" s="21">
        <f t="shared" ref="G39:Q39" si="2">SUM(G34:G38)</f>
        <v>0.98</v>
      </c>
      <c r="H39" s="21">
        <f t="shared" si="2"/>
        <v>31.659999999999997</v>
      </c>
      <c r="I39" s="21">
        <f t="shared" si="2"/>
        <v>149.4</v>
      </c>
      <c r="J39" s="21">
        <f t="shared" si="2"/>
        <v>0.06</v>
      </c>
      <c r="K39" s="21">
        <f t="shared" si="2"/>
        <v>32</v>
      </c>
      <c r="L39" s="21">
        <f t="shared" si="2"/>
        <v>0</v>
      </c>
      <c r="M39" s="21">
        <f t="shared" si="2"/>
        <v>0.77</v>
      </c>
      <c r="N39" s="21">
        <f t="shared" si="2"/>
        <v>61.2</v>
      </c>
      <c r="O39" s="21">
        <f t="shared" si="2"/>
        <v>65.5</v>
      </c>
      <c r="P39" s="21">
        <f t="shared" si="2"/>
        <v>34.799999999999997</v>
      </c>
      <c r="Q39" s="21">
        <f t="shared" si="2"/>
        <v>6.4</v>
      </c>
    </row>
    <row r="40" spans="1:17" ht="15.75" x14ac:dyDescent="0.25">
      <c r="A40" s="19"/>
      <c r="B40" s="19"/>
      <c r="C40" s="19"/>
      <c r="D40" s="19"/>
      <c r="E40" s="19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5.75" x14ac:dyDescent="0.25">
      <c r="A41" s="6"/>
      <c r="B41" s="6"/>
      <c r="C41" s="6"/>
      <c r="D41" s="6"/>
      <c r="E41" s="6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5.75" x14ac:dyDescent="0.25">
      <c r="A42" s="6"/>
      <c r="B42" s="6"/>
      <c r="C42" s="6"/>
      <c r="D42" s="6"/>
      <c r="E42" s="6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15.75" x14ac:dyDescent="0.25">
      <c r="A43" s="83" t="s">
        <v>21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</row>
    <row r="44" spans="1:17" ht="15.75" customHeight="1" x14ac:dyDescent="0.25">
      <c r="A44" s="68" t="s">
        <v>144</v>
      </c>
      <c r="B44" s="87" t="s">
        <v>211</v>
      </c>
      <c r="C44" s="87"/>
      <c r="D44" s="87"/>
      <c r="E44" s="58">
        <v>60</v>
      </c>
      <c r="F44" s="58">
        <v>0.5</v>
      </c>
      <c r="G44" s="58">
        <v>4.2</v>
      </c>
      <c r="H44" s="58">
        <v>3.6</v>
      </c>
      <c r="I44" s="58">
        <v>56</v>
      </c>
      <c r="J44" s="58">
        <v>0.02</v>
      </c>
      <c r="K44" s="58">
        <v>6.14</v>
      </c>
      <c r="L44" s="58">
        <v>0</v>
      </c>
      <c r="M44" s="58">
        <v>0</v>
      </c>
      <c r="N44" s="58">
        <v>13.1</v>
      </c>
      <c r="O44" s="58">
        <v>21</v>
      </c>
      <c r="P44" s="58">
        <v>12.25</v>
      </c>
      <c r="Q44" s="58">
        <v>0.72</v>
      </c>
    </row>
    <row r="45" spans="1:17" ht="34.5" customHeight="1" x14ac:dyDescent="0.25">
      <c r="A45" s="68" t="s">
        <v>140</v>
      </c>
      <c r="B45" s="79" t="s">
        <v>208</v>
      </c>
      <c r="C45" s="80"/>
      <c r="D45" s="81"/>
      <c r="E45" s="58">
        <v>100</v>
      </c>
      <c r="F45" s="51">
        <v>14.7</v>
      </c>
      <c r="G45" s="51">
        <v>8.8000000000000007</v>
      </c>
      <c r="H45" s="51">
        <v>2.2999999999999998</v>
      </c>
      <c r="I45" s="51">
        <v>148</v>
      </c>
      <c r="J45" s="58">
        <v>0.03</v>
      </c>
      <c r="K45" s="58">
        <v>0.49</v>
      </c>
      <c r="L45" s="58">
        <v>8.0000000000000002E-3</v>
      </c>
      <c r="M45" s="58">
        <v>1.28</v>
      </c>
      <c r="N45" s="58">
        <v>27.5</v>
      </c>
      <c r="O45" s="58">
        <v>66.7</v>
      </c>
      <c r="P45" s="58">
        <v>11.09</v>
      </c>
      <c r="Q45" s="58">
        <v>0.32</v>
      </c>
    </row>
    <row r="46" spans="1:17" ht="23.25" customHeight="1" x14ac:dyDescent="0.25">
      <c r="A46" s="68" t="s">
        <v>131</v>
      </c>
      <c r="B46" s="87" t="s">
        <v>203</v>
      </c>
      <c r="C46" s="87"/>
      <c r="D46" s="87"/>
      <c r="E46" s="58">
        <v>130</v>
      </c>
      <c r="F46" s="58">
        <v>7.7</v>
      </c>
      <c r="G46" s="58">
        <v>3.9</v>
      </c>
      <c r="H46" s="58">
        <v>19.079999999999998</v>
      </c>
      <c r="I46" s="58">
        <v>123.3</v>
      </c>
      <c r="J46" s="58">
        <v>0.15</v>
      </c>
      <c r="K46" s="58">
        <v>5.89</v>
      </c>
      <c r="L46" s="58">
        <v>0.05</v>
      </c>
      <c r="M46" s="58">
        <v>0.17</v>
      </c>
      <c r="N46" s="58">
        <v>45</v>
      </c>
      <c r="O46" s="58">
        <v>98.8</v>
      </c>
      <c r="P46" s="58">
        <v>32.9</v>
      </c>
      <c r="Q46" s="58">
        <v>1.21</v>
      </c>
    </row>
    <row r="47" spans="1:17" ht="15" customHeight="1" x14ac:dyDescent="0.25">
      <c r="A47" s="87" t="s">
        <v>161</v>
      </c>
      <c r="B47" s="87" t="s">
        <v>221</v>
      </c>
      <c r="C47" s="87"/>
      <c r="D47" s="87"/>
      <c r="E47" s="50">
        <v>200</v>
      </c>
      <c r="F47" s="50">
        <v>0.3</v>
      </c>
      <c r="G47" s="50">
        <v>0</v>
      </c>
      <c r="H47" s="50">
        <v>20.100000000000001</v>
      </c>
      <c r="I47" s="50">
        <v>81</v>
      </c>
      <c r="J47" s="50">
        <v>0</v>
      </c>
      <c r="K47" s="50">
        <v>0.8</v>
      </c>
      <c r="L47" s="50">
        <v>0</v>
      </c>
      <c r="M47" s="50">
        <v>0</v>
      </c>
      <c r="N47" s="50">
        <v>10</v>
      </c>
      <c r="O47" s="50">
        <v>6</v>
      </c>
      <c r="P47" s="50">
        <v>3</v>
      </c>
      <c r="Q47" s="50">
        <v>0.6</v>
      </c>
    </row>
    <row r="48" spans="1:17" ht="24.75" customHeight="1" x14ac:dyDescent="0.25">
      <c r="A48" s="87"/>
      <c r="B48" s="87"/>
      <c r="C48" s="87"/>
      <c r="D48" s="87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</row>
    <row r="49" spans="1:17" ht="15.75" x14ac:dyDescent="0.25">
      <c r="A49" s="68" t="s">
        <v>119</v>
      </c>
      <c r="B49" s="79" t="s">
        <v>25</v>
      </c>
      <c r="C49" s="80"/>
      <c r="D49" s="81"/>
      <c r="E49" s="58">
        <v>30</v>
      </c>
      <c r="F49" s="58">
        <v>3.8</v>
      </c>
      <c r="G49" s="58">
        <v>0.4</v>
      </c>
      <c r="H49" s="58">
        <v>24.6</v>
      </c>
      <c r="I49" s="58">
        <v>117</v>
      </c>
      <c r="J49" s="58">
        <v>0.06</v>
      </c>
      <c r="K49" s="58">
        <v>0</v>
      </c>
      <c r="L49" s="58">
        <v>0</v>
      </c>
      <c r="M49" s="58">
        <v>0.55000000000000004</v>
      </c>
      <c r="N49" s="58">
        <v>10</v>
      </c>
      <c r="O49" s="58">
        <v>32.5</v>
      </c>
      <c r="P49" s="58">
        <v>7</v>
      </c>
      <c r="Q49" s="58">
        <v>0.55000000000000004</v>
      </c>
    </row>
    <row r="50" spans="1:17" ht="15.75" x14ac:dyDescent="0.25">
      <c r="A50" s="68" t="s">
        <v>120</v>
      </c>
      <c r="B50" s="87" t="s">
        <v>26</v>
      </c>
      <c r="C50" s="87"/>
      <c r="D50" s="102"/>
      <c r="E50" s="58">
        <v>20</v>
      </c>
      <c r="F50" s="58">
        <v>1.98</v>
      </c>
      <c r="G50" s="58">
        <v>0.36</v>
      </c>
      <c r="H50" s="58">
        <v>10.02</v>
      </c>
      <c r="I50" s="58">
        <v>52.2</v>
      </c>
      <c r="J50" s="58">
        <v>0.05</v>
      </c>
      <c r="K50" s="58">
        <v>0</v>
      </c>
      <c r="L50" s="58">
        <v>0</v>
      </c>
      <c r="M50" s="58">
        <v>0.42</v>
      </c>
      <c r="N50" s="58">
        <v>10.5</v>
      </c>
      <c r="O50" s="58">
        <v>47.4</v>
      </c>
      <c r="P50" s="58">
        <v>14.1</v>
      </c>
      <c r="Q50" s="58">
        <v>1.17</v>
      </c>
    </row>
    <row r="51" spans="1:17" ht="15.75" x14ac:dyDescent="0.25">
      <c r="A51" s="4"/>
      <c r="B51" s="79"/>
      <c r="C51" s="80"/>
      <c r="D51" s="81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1:17" ht="15.75" x14ac:dyDescent="0.25">
      <c r="A52" s="4"/>
      <c r="B52" s="79"/>
      <c r="C52" s="80"/>
      <c r="D52" s="81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ht="15.75" x14ac:dyDescent="0.25">
      <c r="A53" s="4"/>
      <c r="B53" s="79"/>
      <c r="C53" s="80"/>
      <c r="D53" s="81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ht="15.75" x14ac:dyDescent="0.25">
      <c r="A54" s="20"/>
      <c r="B54" s="100" t="s">
        <v>27</v>
      </c>
      <c r="C54" s="100"/>
      <c r="D54" s="100"/>
      <c r="E54" s="20"/>
      <c r="F54" s="21">
        <f>SUM(F44:F53)</f>
        <v>28.98</v>
      </c>
      <c r="G54" s="21">
        <f t="shared" ref="G54:Q54" si="3">SUM(G44:G53)</f>
        <v>17.659999999999997</v>
      </c>
      <c r="H54" s="21">
        <f t="shared" si="3"/>
        <v>79.7</v>
      </c>
      <c r="I54" s="21">
        <f t="shared" si="3"/>
        <v>577.5</v>
      </c>
      <c r="J54" s="21">
        <f t="shared" si="3"/>
        <v>0.31</v>
      </c>
      <c r="K54" s="21">
        <f t="shared" si="3"/>
        <v>13.32</v>
      </c>
      <c r="L54" s="21">
        <f t="shared" si="3"/>
        <v>5.8000000000000003E-2</v>
      </c>
      <c r="M54" s="21">
        <f t="shared" si="3"/>
        <v>2.42</v>
      </c>
      <c r="N54" s="21">
        <f t="shared" si="3"/>
        <v>116.1</v>
      </c>
      <c r="O54" s="21">
        <f t="shared" si="3"/>
        <v>272.39999999999998</v>
      </c>
      <c r="P54" s="21">
        <f t="shared" si="3"/>
        <v>80.339999999999989</v>
      </c>
      <c r="Q54" s="21">
        <f t="shared" si="3"/>
        <v>4.57</v>
      </c>
    </row>
    <row r="55" spans="1:17" ht="15.75" x14ac:dyDescent="0.25">
      <c r="A55" s="19"/>
      <c r="B55" s="19"/>
      <c r="C55" s="19"/>
      <c r="D55" s="19"/>
      <c r="E55" s="19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1:17" ht="15.75" x14ac:dyDescent="0.25">
      <c r="A56" s="6"/>
      <c r="B56" s="6"/>
      <c r="C56" s="6"/>
      <c r="D56" s="6"/>
      <c r="E56" s="6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ht="15.75" x14ac:dyDescent="0.25">
      <c r="A57" s="6"/>
      <c r="B57" s="6"/>
      <c r="C57" s="6"/>
      <c r="D57" s="6"/>
      <c r="E57" s="6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ht="15.75" x14ac:dyDescent="0.25">
      <c r="A58" s="83" t="s">
        <v>22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</row>
    <row r="59" spans="1:17" ht="15.75" x14ac:dyDescent="0.25">
      <c r="A59" s="71" t="s">
        <v>162</v>
      </c>
      <c r="B59" s="90" t="s">
        <v>110</v>
      </c>
      <c r="C59" s="90"/>
      <c r="D59" s="90"/>
      <c r="E59" s="65">
        <v>200</v>
      </c>
      <c r="F59" s="66">
        <v>6</v>
      </c>
      <c r="G59" s="66">
        <v>5</v>
      </c>
      <c r="H59" s="66">
        <v>8</v>
      </c>
      <c r="I59" s="66">
        <v>4</v>
      </c>
      <c r="J59" s="66">
        <v>80</v>
      </c>
      <c r="K59" s="66">
        <v>1.2</v>
      </c>
      <c r="L59" s="66">
        <v>0.02</v>
      </c>
      <c r="M59" s="66">
        <v>0</v>
      </c>
      <c r="N59" s="66">
        <v>186</v>
      </c>
      <c r="O59" s="66">
        <v>132</v>
      </c>
      <c r="P59" s="66">
        <v>17</v>
      </c>
      <c r="Q59" s="66">
        <v>0.1</v>
      </c>
    </row>
    <row r="60" spans="1:17" ht="15.75" x14ac:dyDescent="0.25">
      <c r="A60" s="71" t="s">
        <v>109</v>
      </c>
      <c r="B60" s="79" t="s">
        <v>98</v>
      </c>
      <c r="C60" s="80"/>
      <c r="D60" s="81"/>
      <c r="E60" s="22">
        <v>70</v>
      </c>
      <c r="F60" s="22">
        <v>5.4</v>
      </c>
      <c r="G60" s="22">
        <v>4.3099999999999996</v>
      </c>
      <c r="H60" s="22">
        <v>39.9</v>
      </c>
      <c r="I60" s="22">
        <v>220.5</v>
      </c>
      <c r="J60" s="22">
        <v>7.0000000000000007E-2</v>
      </c>
      <c r="K60" s="22">
        <v>0</v>
      </c>
      <c r="L60" s="22">
        <v>0.03</v>
      </c>
      <c r="M60" s="22">
        <v>0.81</v>
      </c>
      <c r="N60" s="22">
        <v>11.6</v>
      </c>
      <c r="O60" s="22">
        <v>44.3</v>
      </c>
      <c r="P60" s="22">
        <v>8.16</v>
      </c>
      <c r="Q60" s="22">
        <v>0.7</v>
      </c>
    </row>
    <row r="61" spans="1:17" ht="15.75" x14ac:dyDescent="0.25">
      <c r="A61" s="22"/>
      <c r="B61" s="79"/>
      <c r="C61" s="80"/>
      <c r="D61" s="81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</row>
    <row r="62" spans="1:17" ht="15.75" x14ac:dyDescent="0.25">
      <c r="A62" s="22"/>
      <c r="B62" s="79"/>
      <c r="C62" s="80"/>
      <c r="D62" s="81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</row>
    <row r="63" spans="1:17" ht="15.75" x14ac:dyDescent="0.25">
      <c r="A63" s="20"/>
      <c r="B63" s="100" t="s">
        <v>27</v>
      </c>
      <c r="C63" s="100"/>
      <c r="D63" s="100"/>
      <c r="E63" s="20"/>
      <c r="F63" s="21">
        <v>5.98</v>
      </c>
      <c r="G63" s="21">
        <v>9.31</v>
      </c>
      <c r="H63" s="21">
        <v>47.9</v>
      </c>
      <c r="I63" s="21">
        <v>320.5</v>
      </c>
      <c r="J63" s="21">
        <v>0.13</v>
      </c>
      <c r="K63" s="21">
        <v>1.4</v>
      </c>
      <c r="L63" s="21">
        <v>7.0000000000000007E-2</v>
      </c>
      <c r="M63" s="21">
        <v>0.81</v>
      </c>
      <c r="N63" s="21">
        <v>251.6</v>
      </c>
      <c r="O63" s="21">
        <v>224.3</v>
      </c>
      <c r="P63" s="21">
        <v>36.159999999999997</v>
      </c>
      <c r="Q63" s="21">
        <v>0.27</v>
      </c>
    </row>
    <row r="64" spans="1:17" ht="15.75" x14ac:dyDescent="0.25">
      <c r="A64" s="19"/>
      <c r="B64" s="19"/>
      <c r="C64" s="19"/>
      <c r="D64" s="19"/>
      <c r="E64" s="19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ht="15.75" x14ac:dyDescent="0.25">
      <c r="A65" s="6"/>
      <c r="B65" s="6"/>
      <c r="C65" s="6"/>
      <c r="D65" s="6"/>
      <c r="E65" s="6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 ht="15.75" x14ac:dyDescent="0.25">
      <c r="A66" s="24"/>
      <c r="B66" s="24"/>
      <c r="C66" s="24"/>
      <c r="D66" s="24"/>
      <c r="E66" s="24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</row>
    <row r="67" spans="1:17" ht="15.75" x14ac:dyDescent="0.25">
      <c r="A67" s="22"/>
      <c r="B67" s="90"/>
      <c r="C67" s="90"/>
      <c r="D67" s="90"/>
      <c r="E67" s="22"/>
      <c r="F67" s="22" t="s">
        <v>7</v>
      </c>
      <c r="G67" s="22" t="s">
        <v>8</v>
      </c>
      <c r="H67" s="22" t="s">
        <v>9</v>
      </c>
      <c r="I67" s="22" t="s">
        <v>23</v>
      </c>
      <c r="J67" s="22" t="s">
        <v>10</v>
      </c>
      <c r="K67" s="22" t="s">
        <v>11</v>
      </c>
      <c r="L67" s="22" t="s">
        <v>12</v>
      </c>
      <c r="M67" s="22" t="s">
        <v>13</v>
      </c>
      <c r="N67" s="22" t="s">
        <v>14</v>
      </c>
      <c r="O67" s="22" t="s">
        <v>15</v>
      </c>
      <c r="P67" s="22" t="s">
        <v>16</v>
      </c>
      <c r="Q67" s="22" t="s">
        <v>17</v>
      </c>
    </row>
    <row r="68" spans="1:17" ht="15.75" x14ac:dyDescent="0.25">
      <c r="A68" s="4"/>
      <c r="B68" s="87" t="s">
        <v>47</v>
      </c>
      <c r="C68" s="87"/>
      <c r="D68" s="87"/>
      <c r="E68" s="4"/>
      <c r="F68" s="34">
        <f t="shared" ref="F68:Q68" si="4">F63+F54+F39+F29+F15</f>
        <v>124.78</v>
      </c>
      <c r="G68" s="34">
        <f t="shared" si="4"/>
        <v>86.789999999999992</v>
      </c>
      <c r="H68" s="34">
        <f t="shared" si="4"/>
        <v>354.67999999999995</v>
      </c>
      <c r="I68" s="34">
        <f t="shared" si="4"/>
        <v>2552.9</v>
      </c>
      <c r="J68" s="34">
        <f t="shared" si="4"/>
        <v>0.95</v>
      </c>
      <c r="K68" s="34">
        <f t="shared" si="4"/>
        <v>86.27</v>
      </c>
      <c r="L68" s="34">
        <f t="shared" si="4"/>
        <v>0.498</v>
      </c>
      <c r="M68" s="34">
        <f t="shared" si="4"/>
        <v>10.989999999999998</v>
      </c>
      <c r="N68" s="34">
        <f t="shared" si="4"/>
        <v>637.91</v>
      </c>
      <c r="O68" s="34">
        <f t="shared" si="4"/>
        <v>1254.5</v>
      </c>
      <c r="P68" s="34">
        <f t="shared" si="4"/>
        <v>310</v>
      </c>
      <c r="Q68" s="34">
        <f t="shared" si="4"/>
        <v>22.17</v>
      </c>
    </row>
  </sheetData>
  <mergeCells count="58">
    <mergeCell ref="N1:Q1"/>
    <mergeCell ref="B3:D3"/>
    <mergeCell ref="A4:Q4"/>
    <mergeCell ref="B5:D5"/>
    <mergeCell ref="B6:D6"/>
    <mergeCell ref="A1:A2"/>
    <mergeCell ref="B1:D2"/>
    <mergeCell ref="E1:E2"/>
    <mergeCell ref="F1:H1"/>
    <mergeCell ref="I1:I2"/>
    <mergeCell ref="J1:M1"/>
    <mergeCell ref="B26:D26"/>
    <mergeCell ref="B7:D7"/>
    <mergeCell ref="B8:D8"/>
    <mergeCell ref="B47:D48"/>
    <mergeCell ref="B29:D29"/>
    <mergeCell ref="B9:D9"/>
    <mergeCell ref="B10:D10"/>
    <mergeCell ref="B11:D11"/>
    <mergeCell ref="B15:D15"/>
    <mergeCell ref="A19:Q19"/>
    <mergeCell ref="B20:D20"/>
    <mergeCell ref="B21:D21"/>
    <mergeCell ref="B22:D22"/>
    <mergeCell ref="B23:D23"/>
    <mergeCell ref="B24:D24"/>
    <mergeCell ref="B25:D25"/>
    <mergeCell ref="B12:D12"/>
    <mergeCell ref="B13:D13"/>
    <mergeCell ref="B14:D14"/>
    <mergeCell ref="B59:D59"/>
    <mergeCell ref="B52:D52"/>
    <mergeCell ref="B53:D53"/>
    <mergeCell ref="B50:D50"/>
    <mergeCell ref="B54:D54"/>
    <mergeCell ref="A58:Q58"/>
    <mergeCell ref="B51:D51"/>
    <mergeCell ref="B27:D27"/>
    <mergeCell ref="B28:D28"/>
    <mergeCell ref="B36:D36"/>
    <mergeCell ref="B37:D37"/>
    <mergeCell ref="B49:D49"/>
    <mergeCell ref="A33:Q33"/>
    <mergeCell ref="B60:D60"/>
    <mergeCell ref="B61:D61"/>
    <mergeCell ref="B62:D62"/>
    <mergeCell ref="B67:D67"/>
    <mergeCell ref="B68:D68"/>
    <mergeCell ref="B63:D63"/>
    <mergeCell ref="B44:D44"/>
    <mergeCell ref="B45:D45"/>
    <mergeCell ref="B46:D46"/>
    <mergeCell ref="A47:A48"/>
    <mergeCell ref="B34:D34"/>
    <mergeCell ref="B35:D35"/>
    <mergeCell ref="B39:D39"/>
    <mergeCell ref="A43:Q43"/>
    <mergeCell ref="B38:D38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Q71"/>
  <sheetViews>
    <sheetView topLeftCell="A13" workbookViewId="0">
      <selection activeCell="B48" sqref="B48:D53"/>
    </sheetView>
  </sheetViews>
  <sheetFormatPr defaultRowHeight="15" x14ac:dyDescent="0.25"/>
  <sheetData>
    <row r="1" spans="1:17" ht="15.75" x14ac:dyDescent="0.25">
      <c r="A1" s="87" t="s">
        <v>0</v>
      </c>
      <c r="B1" s="87" t="s">
        <v>1</v>
      </c>
      <c r="C1" s="87"/>
      <c r="D1" s="87"/>
      <c r="E1" s="87" t="s">
        <v>2</v>
      </c>
      <c r="F1" s="87" t="s">
        <v>3</v>
      </c>
      <c r="G1" s="87"/>
      <c r="H1" s="87"/>
      <c r="I1" s="87" t="s">
        <v>4</v>
      </c>
      <c r="J1" s="87" t="s">
        <v>5</v>
      </c>
      <c r="K1" s="87"/>
      <c r="L1" s="87"/>
      <c r="M1" s="87"/>
      <c r="N1" s="87" t="s">
        <v>6</v>
      </c>
      <c r="O1" s="87"/>
      <c r="P1" s="87"/>
      <c r="Q1" s="87"/>
    </row>
    <row r="2" spans="1:17" ht="15.75" x14ac:dyDescent="0.25">
      <c r="A2" s="87"/>
      <c r="B2" s="87"/>
      <c r="C2" s="87"/>
      <c r="D2" s="87"/>
      <c r="E2" s="87"/>
      <c r="F2" s="4" t="s">
        <v>7</v>
      </c>
      <c r="G2" s="4" t="s">
        <v>8</v>
      </c>
      <c r="H2" s="4" t="s">
        <v>9</v>
      </c>
      <c r="I2" s="87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87">
        <v>2</v>
      </c>
      <c r="C3" s="87"/>
      <c r="D3" s="87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87" t="s">
        <v>18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32.25" customHeight="1" x14ac:dyDescent="0.25">
      <c r="A5" s="68" t="s">
        <v>116</v>
      </c>
      <c r="B5" s="87" t="s">
        <v>196</v>
      </c>
      <c r="C5" s="87"/>
      <c r="D5" s="87"/>
      <c r="E5" s="58">
        <v>150</v>
      </c>
      <c r="F5" s="59">
        <v>4.5999999999999996</v>
      </c>
      <c r="G5" s="59">
        <v>4.2</v>
      </c>
      <c r="H5" s="59">
        <v>23.8</v>
      </c>
      <c r="I5" s="59">
        <v>152.1</v>
      </c>
      <c r="J5" s="58">
        <v>0.05</v>
      </c>
      <c r="K5" s="58">
        <v>1.3</v>
      </c>
      <c r="L5" s="58">
        <v>0.03</v>
      </c>
      <c r="M5" s="58">
        <v>0.49</v>
      </c>
      <c r="N5" s="58">
        <v>130</v>
      </c>
      <c r="O5" s="58">
        <v>120</v>
      </c>
      <c r="P5" s="58">
        <v>20.170000000000002</v>
      </c>
      <c r="Q5" s="58">
        <v>0.4</v>
      </c>
    </row>
    <row r="6" spans="1:17" ht="15.75" customHeight="1" x14ac:dyDescent="0.25">
      <c r="A6" s="68" t="s">
        <v>122</v>
      </c>
      <c r="B6" s="87" t="s">
        <v>67</v>
      </c>
      <c r="C6" s="87"/>
      <c r="D6" s="87"/>
      <c r="E6" s="58">
        <v>40</v>
      </c>
      <c r="F6" s="58">
        <v>5.0999999999999996</v>
      </c>
      <c r="G6" s="58">
        <v>4.5999999999999996</v>
      </c>
      <c r="H6" s="58">
        <v>0.3</v>
      </c>
      <c r="I6" s="58">
        <v>63</v>
      </c>
      <c r="J6" s="58">
        <v>0.03</v>
      </c>
      <c r="K6" s="58">
        <v>0</v>
      </c>
      <c r="L6" s="58">
        <v>0.1</v>
      </c>
      <c r="M6" s="58">
        <v>0.2</v>
      </c>
      <c r="N6" s="58">
        <v>22</v>
      </c>
      <c r="O6" s="58">
        <v>77</v>
      </c>
      <c r="P6" s="58">
        <v>5</v>
      </c>
      <c r="Q6" s="58">
        <v>1</v>
      </c>
    </row>
    <row r="7" spans="1:17" ht="31.5" customHeight="1" x14ac:dyDescent="0.25">
      <c r="A7" s="68" t="s">
        <v>136</v>
      </c>
      <c r="B7" s="87" t="s">
        <v>65</v>
      </c>
      <c r="C7" s="87"/>
      <c r="D7" s="87"/>
      <c r="E7" s="58">
        <v>200</v>
      </c>
      <c r="F7" s="51">
        <v>3.2</v>
      </c>
      <c r="G7" s="51">
        <v>2.7</v>
      </c>
      <c r="H7" s="51">
        <v>15.9</v>
      </c>
      <c r="I7" s="51">
        <v>79</v>
      </c>
      <c r="J7" s="58">
        <v>0.04</v>
      </c>
      <c r="K7" s="58">
        <v>1.3</v>
      </c>
      <c r="L7" s="58">
        <v>0.02</v>
      </c>
      <c r="M7" s="58">
        <v>0</v>
      </c>
      <c r="N7" s="58">
        <v>126</v>
      </c>
      <c r="O7" s="58">
        <v>90</v>
      </c>
      <c r="P7" s="58">
        <v>14</v>
      </c>
      <c r="Q7" s="58">
        <v>0.1</v>
      </c>
    </row>
    <row r="8" spans="1:17" ht="31.5" customHeight="1" x14ac:dyDescent="0.25">
      <c r="A8" s="68" t="s">
        <v>118</v>
      </c>
      <c r="B8" s="87" t="s">
        <v>197</v>
      </c>
      <c r="C8" s="87"/>
      <c r="D8" s="87"/>
      <c r="E8" s="58">
        <v>10</v>
      </c>
      <c r="F8" s="58">
        <v>0.05</v>
      </c>
      <c r="G8" s="58">
        <v>8.25</v>
      </c>
      <c r="H8" s="58">
        <v>0.08</v>
      </c>
      <c r="I8" s="58">
        <v>74.8</v>
      </c>
      <c r="J8" s="58">
        <v>0</v>
      </c>
      <c r="K8" s="58">
        <v>0</v>
      </c>
      <c r="L8" s="58">
        <v>0.04</v>
      </c>
      <c r="M8" s="58">
        <v>0.1</v>
      </c>
      <c r="N8" s="58">
        <v>0.12</v>
      </c>
      <c r="O8" s="58">
        <v>1.9</v>
      </c>
      <c r="P8" s="58">
        <v>0</v>
      </c>
      <c r="Q8" s="58">
        <v>0.02</v>
      </c>
    </row>
    <row r="9" spans="1:17" ht="15.75" x14ac:dyDescent="0.25">
      <c r="A9" s="68" t="s">
        <v>121</v>
      </c>
      <c r="B9" s="87" t="s">
        <v>198</v>
      </c>
      <c r="C9" s="87"/>
      <c r="D9" s="87"/>
      <c r="E9" s="58">
        <v>10</v>
      </c>
      <c r="F9" s="58">
        <v>3.48</v>
      </c>
      <c r="G9" s="58">
        <v>3.42</v>
      </c>
      <c r="H9" s="58">
        <v>0</v>
      </c>
      <c r="I9" s="58">
        <v>43.74</v>
      </c>
      <c r="J9" s="58">
        <v>0</v>
      </c>
      <c r="K9" s="58">
        <v>0.1</v>
      </c>
      <c r="L9" s="58">
        <v>39</v>
      </c>
      <c r="M9" s="58">
        <v>7.0000000000000007E-2</v>
      </c>
      <c r="N9" s="58">
        <v>132.9</v>
      </c>
      <c r="O9" s="58">
        <v>75</v>
      </c>
      <c r="P9" s="58">
        <v>5.25</v>
      </c>
      <c r="Q9" s="58">
        <v>0.15</v>
      </c>
    </row>
    <row r="10" spans="1:17" ht="15.75" x14ac:dyDescent="0.25">
      <c r="A10" s="68" t="s">
        <v>119</v>
      </c>
      <c r="B10" s="87" t="s">
        <v>25</v>
      </c>
      <c r="C10" s="87"/>
      <c r="D10" s="87"/>
      <c r="E10" s="58">
        <v>20</v>
      </c>
      <c r="F10" s="58">
        <v>3.8</v>
      </c>
      <c r="G10" s="58">
        <v>0.4</v>
      </c>
      <c r="H10" s="58">
        <v>24.6</v>
      </c>
      <c r="I10" s="58">
        <v>117</v>
      </c>
      <c r="J10" s="58">
        <v>0.06</v>
      </c>
      <c r="K10" s="58">
        <v>0</v>
      </c>
      <c r="L10" s="58">
        <v>0</v>
      </c>
      <c r="M10" s="58">
        <v>0.55000000000000004</v>
      </c>
      <c r="N10" s="58">
        <v>10</v>
      </c>
      <c r="O10" s="58">
        <v>32.5</v>
      </c>
      <c r="P10" s="58">
        <v>7</v>
      </c>
      <c r="Q10" s="58">
        <v>0.55000000000000004</v>
      </c>
    </row>
    <row r="11" spans="1:17" ht="15.75" x14ac:dyDescent="0.25">
      <c r="A11" s="68" t="s">
        <v>120</v>
      </c>
      <c r="B11" s="87" t="s">
        <v>26</v>
      </c>
      <c r="C11" s="87"/>
      <c r="D11" s="87"/>
      <c r="E11" s="58">
        <v>10</v>
      </c>
      <c r="F11" s="58">
        <v>1.32</v>
      </c>
      <c r="G11" s="58">
        <v>0.24</v>
      </c>
      <c r="H11" s="58">
        <v>6.68</v>
      </c>
      <c r="I11" s="58">
        <v>34.799999999999997</v>
      </c>
      <c r="J11" s="58">
        <v>0.04</v>
      </c>
      <c r="K11" s="58">
        <v>0</v>
      </c>
      <c r="L11" s="58">
        <v>0</v>
      </c>
      <c r="M11" s="58">
        <v>0.28000000000000003</v>
      </c>
      <c r="N11" s="58">
        <v>7</v>
      </c>
      <c r="O11" s="58">
        <v>31.6</v>
      </c>
      <c r="P11" s="58">
        <v>9.4</v>
      </c>
      <c r="Q11" s="58">
        <v>0.78</v>
      </c>
    </row>
    <row r="12" spans="1:17" ht="15.75" x14ac:dyDescent="0.25">
      <c r="A12" s="4"/>
      <c r="B12" s="79"/>
      <c r="C12" s="80"/>
      <c r="D12" s="81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4"/>
      <c r="B13" s="79"/>
      <c r="C13" s="80"/>
      <c r="D13" s="81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5.75" x14ac:dyDescent="0.25">
      <c r="A14" s="4"/>
      <c r="B14" s="79"/>
      <c r="C14" s="80"/>
      <c r="D14" s="81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.75" x14ac:dyDescent="0.25">
      <c r="A15" s="20"/>
      <c r="B15" s="100" t="s">
        <v>27</v>
      </c>
      <c r="C15" s="100"/>
      <c r="D15" s="100"/>
      <c r="E15" s="20"/>
      <c r="F15" s="21">
        <f>SUM(F5:F14)</f>
        <v>21.55</v>
      </c>
      <c r="G15" s="21">
        <f t="shared" ref="G15:Q15" si="0">SUM(G5:G14)</f>
        <v>23.81</v>
      </c>
      <c r="H15" s="21">
        <f t="shared" si="0"/>
        <v>71.360000000000014</v>
      </c>
      <c r="I15" s="21">
        <f t="shared" si="0"/>
        <v>564.44000000000005</v>
      </c>
      <c r="J15" s="21">
        <f t="shared" si="0"/>
        <v>0.22</v>
      </c>
      <c r="K15" s="21">
        <f t="shared" si="0"/>
        <v>2.7</v>
      </c>
      <c r="L15" s="21">
        <f t="shared" si="0"/>
        <v>39.19</v>
      </c>
      <c r="M15" s="21">
        <f t="shared" si="0"/>
        <v>1.69</v>
      </c>
      <c r="N15" s="21">
        <f t="shared" si="0"/>
        <v>428.02</v>
      </c>
      <c r="O15" s="21">
        <f t="shared" si="0"/>
        <v>428</v>
      </c>
      <c r="P15" s="21">
        <f t="shared" si="0"/>
        <v>60.82</v>
      </c>
      <c r="Q15" s="21">
        <f t="shared" si="0"/>
        <v>3</v>
      </c>
    </row>
    <row r="16" spans="1:17" ht="15.75" x14ac:dyDescent="0.25">
      <c r="A16" s="19"/>
      <c r="B16" s="19"/>
      <c r="C16" s="19"/>
      <c r="D16" s="19"/>
      <c r="E16" s="1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5.75" x14ac:dyDescent="0.25">
      <c r="A17" s="6"/>
      <c r="B17" s="6"/>
      <c r="C17" s="6"/>
      <c r="D17" s="6"/>
      <c r="E17" s="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6"/>
      <c r="B18" s="6"/>
      <c r="C18" s="6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4.25" customHeight="1" x14ac:dyDescent="0.25">
      <c r="A19" s="83" t="s">
        <v>19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 ht="2.25" hidden="1" customHeight="1" x14ac:dyDescent="0.25">
      <c r="A20" s="100" t="s">
        <v>152</v>
      </c>
      <c r="B20" s="90" t="s">
        <v>215</v>
      </c>
      <c r="C20" s="91"/>
      <c r="D20" s="91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 ht="15" hidden="1" customHeight="1" x14ac:dyDescent="0.25">
      <c r="A21" s="119"/>
      <c r="B21" s="102"/>
      <c r="C21" s="102"/>
      <c r="D21" s="102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</row>
    <row r="22" spans="1:17" ht="15" customHeight="1" x14ac:dyDescent="0.25">
      <c r="A22" s="90"/>
      <c r="B22" s="102"/>
      <c r="C22" s="102"/>
      <c r="D22" s="102"/>
      <c r="E22" s="58">
        <v>60</v>
      </c>
      <c r="F22" s="58">
        <v>2.0499999999999998</v>
      </c>
      <c r="G22" s="58">
        <v>5</v>
      </c>
      <c r="H22" s="58">
        <v>4.2</v>
      </c>
      <c r="I22" s="58">
        <v>69.12</v>
      </c>
      <c r="J22" s="58">
        <v>4.2000000000000003E-2</v>
      </c>
      <c r="K22" s="58">
        <v>8.4700000000000006</v>
      </c>
      <c r="L22" s="58">
        <v>2.1000000000000001E-2</v>
      </c>
      <c r="M22" s="58">
        <v>2.1</v>
      </c>
      <c r="N22" s="58">
        <v>15.7</v>
      </c>
      <c r="O22" s="58">
        <v>38.5</v>
      </c>
      <c r="P22" s="58">
        <v>12.2</v>
      </c>
      <c r="Q22" s="58">
        <v>0.5</v>
      </c>
    </row>
    <row r="23" spans="1:17" ht="15.75" x14ac:dyDescent="0.25">
      <c r="A23" s="68" t="s">
        <v>123</v>
      </c>
      <c r="B23" s="87" t="s">
        <v>77</v>
      </c>
      <c r="C23" s="87"/>
      <c r="D23" s="87"/>
      <c r="E23" s="13">
        <v>180</v>
      </c>
      <c r="F23" s="51">
        <v>5.8</v>
      </c>
      <c r="G23" s="51">
        <v>3.46</v>
      </c>
      <c r="H23" s="51">
        <v>10.7</v>
      </c>
      <c r="I23" s="51">
        <v>102</v>
      </c>
      <c r="J23" s="58">
        <v>0.05</v>
      </c>
      <c r="K23" s="58">
        <v>7.05</v>
      </c>
      <c r="L23" s="58">
        <v>0</v>
      </c>
      <c r="M23" s="58">
        <v>0.4</v>
      </c>
      <c r="N23" s="58">
        <v>26.5</v>
      </c>
      <c r="O23" s="58">
        <v>106.2</v>
      </c>
      <c r="P23" s="58">
        <v>24</v>
      </c>
      <c r="Q23" s="58">
        <v>0.5</v>
      </c>
    </row>
    <row r="24" spans="1:17" ht="21" customHeight="1" x14ac:dyDescent="0.25">
      <c r="A24" s="68" t="s">
        <v>130</v>
      </c>
      <c r="B24" s="79" t="s">
        <v>83</v>
      </c>
      <c r="C24" s="80"/>
      <c r="D24" s="81"/>
      <c r="E24" s="59">
        <v>70</v>
      </c>
      <c r="F24" s="58">
        <v>7.13</v>
      </c>
      <c r="G24" s="58">
        <v>7</v>
      </c>
      <c r="H24" s="58">
        <v>9.9</v>
      </c>
      <c r="I24" s="59">
        <v>131</v>
      </c>
      <c r="J24" s="59">
        <v>0.02</v>
      </c>
      <c r="K24" s="59">
        <v>9.01</v>
      </c>
      <c r="L24" s="59">
        <v>0</v>
      </c>
      <c r="M24" s="59">
        <v>0.21</v>
      </c>
      <c r="N24" s="59">
        <v>24.7</v>
      </c>
      <c r="O24" s="59">
        <v>75</v>
      </c>
      <c r="P24" s="59">
        <v>15.3</v>
      </c>
      <c r="Q24" s="59">
        <v>1.0900000000000001</v>
      </c>
    </row>
    <row r="25" spans="1:17" ht="33.75" customHeight="1" x14ac:dyDescent="0.25">
      <c r="A25" s="68" t="s">
        <v>189</v>
      </c>
      <c r="B25" s="79" t="s">
        <v>99</v>
      </c>
      <c r="C25" s="80"/>
      <c r="D25" s="81"/>
      <c r="E25" s="34">
        <v>130</v>
      </c>
      <c r="F25" s="51">
        <v>5.72</v>
      </c>
      <c r="G25" s="51">
        <v>11.3</v>
      </c>
      <c r="H25" s="51">
        <v>25.6</v>
      </c>
      <c r="I25" s="51">
        <v>227.9</v>
      </c>
      <c r="J25" s="50">
        <v>0.13</v>
      </c>
      <c r="K25" s="50">
        <v>14.6</v>
      </c>
      <c r="L25" s="50">
        <v>0.02</v>
      </c>
      <c r="M25" s="50">
        <v>6.41</v>
      </c>
      <c r="N25" s="50">
        <v>62.4</v>
      </c>
      <c r="O25" s="50">
        <v>112.6</v>
      </c>
      <c r="P25" s="50">
        <v>45.9</v>
      </c>
      <c r="Q25" s="50">
        <v>1.82</v>
      </c>
    </row>
    <row r="26" spans="1:17" ht="26.25" customHeight="1" x14ac:dyDescent="0.25">
      <c r="A26" s="68" t="s">
        <v>170</v>
      </c>
      <c r="B26" s="87" t="s">
        <v>225</v>
      </c>
      <c r="C26" s="87"/>
      <c r="D26" s="87"/>
      <c r="E26" s="58">
        <v>200</v>
      </c>
      <c r="F26" s="58">
        <v>0.5</v>
      </c>
      <c r="G26" s="58">
        <v>0.2</v>
      </c>
      <c r="H26" s="58">
        <v>23.1</v>
      </c>
      <c r="I26" s="58">
        <v>96</v>
      </c>
      <c r="J26" s="58">
        <v>0.02</v>
      </c>
      <c r="K26" s="58">
        <v>4.3</v>
      </c>
      <c r="L26" s="58">
        <v>0</v>
      </c>
      <c r="M26" s="58">
        <v>0.2</v>
      </c>
      <c r="N26" s="58">
        <v>22</v>
      </c>
      <c r="O26" s="58">
        <v>16</v>
      </c>
      <c r="P26" s="58">
        <v>14</v>
      </c>
      <c r="Q26" s="58">
        <v>1.1000000000000001</v>
      </c>
    </row>
    <row r="27" spans="1:17" ht="15.75" customHeight="1" x14ac:dyDescent="0.25">
      <c r="A27" s="68" t="s">
        <v>84</v>
      </c>
      <c r="B27" s="87" t="s">
        <v>79</v>
      </c>
      <c r="C27" s="87"/>
      <c r="D27" s="87"/>
      <c r="E27" s="58">
        <v>20</v>
      </c>
      <c r="F27" s="58">
        <v>0.3</v>
      </c>
      <c r="G27" s="58">
        <v>2.1</v>
      </c>
      <c r="H27" s="58">
        <v>0.6</v>
      </c>
      <c r="I27" s="58">
        <v>23</v>
      </c>
      <c r="J27" s="58">
        <v>0</v>
      </c>
      <c r="K27" s="58">
        <v>0.01</v>
      </c>
      <c r="L27" s="58">
        <v>0.01</v>
      </c>
      <c r="M27" s="58">
        <v>0.04</v>
      </c>
      <c r="N27" s="58">
        <v>8.4</v>
      </c>
      <c r="O27" s="58">
        <v>9.9</v>
      </c>
      <c r="P27" s="58">
        <v>0.96</v>
      </c>
      <c r="Q27" s="58">
        <v>0.2</v>
      </c>
    </row>
    <row r="28" spans="1:17" ht="15.75" customHeight="1" x14ac:dyDescent="0.25">
      <c r="A28" s="68" t="s">
        <v>119</v>
      </c>
      <c r="B28" s="87" t="s">
        <v>25</v>
      </c>
      <c r="C28" s="87"/>
      <c r="D28" s="87"/>
      <c r="E28" s="58">
        <v>30</v>
      </c>
      <c r="F28" s="58">
        <v>3.8</v>
      </c>
      <c r="G28" s="58">
        <v>0.4</v>
      </c>
      <c r="H28" s="58">
        <v>24.6</v>
      </c>
      <c r="I28" s="58">
        <v>117</v>
      </c>
      <c r="J28" s="58">
        <v>0.06</v>
      </c>
      <c r="K28" s="58">
        <v>0</v>
      </c>
      <c r="L28" s="58">
        <v>0</v>
      </c>
      <c r="M28" s="58">
        <v>0.55000000000000004</v>
      </c>
      <c r="N28" s="58">
        <v>10</v>
      </c>
      <c r="O28" s="58">
        <v>32.5</v>
      </c>
      <c r="P28" s="58">
        <v>7</v>
      </c>
      <c r="Q28" s="58">
        <v>0.55000000000000004</v>
      </c>
    </row>
    <row r="29" spans="1:17" ht="15.75" x14ac:dyDescent="0.25">
      <c r="A29" s="68" t="s">
        <v>120</v>
      </c>
      <c r="B29" s="87" t="s">
        <v>26</v>
      </c>
      <c r="C29" s="87"/>
      <c r="D29" s="87"/>
      <c r="E29" s="58">
        <v>20</v>
      </c>
      <c r="F29" s="58">
        <v>1.98</v>
      </c>
      <c r="G29" s="58">
        <v>0.36</v>
      </c>
      <c r="H29" s="58">
        <v>10.02</v>
      </c>
      <c r="I29" s="58">
        <v>52.2</v>
      </c>
      <c r="J29" s="58">
        <v>0.05</v>
      </c>
      <c r="K29" s="58">
        <v>0</v>
      </c>
      <c r="L29" s="58">
        <v>0</v>
      </c>
      <c r="M29" s="58">
        <v>0.42</v>
      </c>
      <c r="N29" s="58">
        <v>10.5</v>
      </c>
      <c r="O29" s="58">
        <v>47.4</v>
      </c>
      <c r="P29" s="58">
        <v>14.1</v>
      </c>
      <c r="Q29" s="58">
        <v>1.17</v>
      </c>
    </row>
    <row r="30" spans="1:17" ht="15.75" x14ac:dyDescent="0.25">
      <c r="A30" s="4"/>
      <c r="B30" s="79"/>
      <c r="C30" s="80"/>
      <c r="D30" s="81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ht="15.75" x14ac:dyDescent="0.25">
      <c r="A31" s="4"/>
      <c r="B31" s="79"/>
      <c r="C31" s="80"/>
      <c r="D31" s="81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</row>
    <row r="32" spans="1:17" ht="15.75" x14ac:dyDescent="0.25">
      <c r="A32" s="4"/>
      <c r="B32" s="79"/>
      <c r="C32" s="80"/>
      <c r="D32" s="81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</row>
    <row r="33" spans="1:17" ht="15.75" x14ac:dyDescent="0.25">
      <c r="A33" s="20"/>
      <c r="B33" s="100" t="s">
        <v>27</v>
      </c>
      <c r="C33" s="103"/>
      <c r="D33" s="100"/>
      <c r="E33" s="20"/>
      <c r="F33" s="21">
        <f t="shared" ref="F33:Q33" si="1">SUM(F20:F32)</f>
        <v>27.28</v>
      </c>
      <c r="G33" s="21">
        <f t="shared" si="1"/>
        <v>29.82</v>
      </c>
      <c r="H33" s="21">
        <f t="shared" si="1"/>
        <v>108.71999999999998</v>
      </c>
      <c r="I33" s="21">
        <f t="shared" si="1"/>
        <v>818.22</v>
      </c>
      <c r="J33" s="21">
        <f t="shared" si="1"/>
        <v>0.372</v>
      </c>
      <c r="K33" s="21">
        <f t="shared" si="1"/>
        <v>43.44</v>
      </c>
      <c r="L33" s="21">
        <f t="shared" si="1"/>
        <v>5.1000000000000004E-2</v>
      </c>
      <c r="M33" s="21">
        <f t="shared" si="1"/>
        <v>10.33</v>
      </c>
      <c r="N33" s="21">
        <f t="shared" si="1"/>
        <v>180.20000000000002</v>
      </c>
      <c r="O33" s="21">
        <f t="shared" si="1"/>
        <v>438.09999999999991</v>
      </c>
      <c r="P33" s="21">
        <f t="shared" si="1"/>
        <v>133.46</v>
      </c>
      <c r="Q33" s="21">
        <f t="shared" si="1"/>
        <v>6.93</v>
      </c>
    </row>
    <row r="34" spans="1:17" ht="15.75" x14ac:dyDescent="0.25">
      <c r="A34" s="19"/>
      <c r="B34" s="19"/>
      <c r="C34" s="29"/>
      <c r="D34" s="19"/>
      <c r="E34" s="19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5.75" x14ac:dyDescent="0.25">
      <c r="A35" s="6"/>
      <c r="B35" s="6"/>
      <c r="C35" s="28"/>
      <c r="D35" s="6"/>
      <c r="E35" s="6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15.75" x14ac:dyDescent="0.25">
      <c r="A36" s="6"/>
      <c r="B36" s="6"/>
      <c r="C36" s="28"/>
      <c r="D36" s="6"/>
      <c r="E36" s="6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15.75" x14ac:dyDescent="0.25">
      <c r="A37" s="83" t="s">
        <v>20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</row>
    <row r="38" spans="1:17" ht="15.75" x14ac:dyDescent="0.25">
      <c r="A38" s="71" t="s">
        <v>143</v>
      </c>
      <c r="B38" s="90" t="s">
        <v>81</v>
      </c>
      <c r="C38" s="90"/>
      <c r="D38" s="90"/>
      <c r="E38" s="58">
        <v>130</v>
      </c>
      <c r="F38" s="58">
        <v>1.04</v>
      </c>
      <c r="G38" s="58">
        <v>0.26</v>
      </c>
      <c r="H38" s="58">
        <v>9.75</v>
      </c>
      <c r="I38" s="58">
        <v>49.4</v>
      </c>
      <c r="J38" s="58">
        <v>0.06</v>
      </c>
      <c r="K38" s="58">
        <v>84.7</v>
      </c>
      <c r="L38" s="58">
        <v>0</v>
      </c>
      <c r="M38" s="58">
        <v>0.36</v>
      </c>
      <c r="N38" s="58">
        <v>49.3</v>
      </c>
      <c r="O38" s="58">
        <v>33.799999999999997</v>
      </c>
      <c r="P38" s="58">
        <v>18.95</v>
      </c>
      <c r="Q38" s="58">
        <v>0.53</v>
      </c>
    </row>
    <row r="39" spans="1:17" ht="15.75" x14ac:dyDescent="0.25">
      <c r="A39" s="68" t="s">
        <v>128</v>
      </c>
      <c r="B39" s="87" t="s">
        <v>101</v>
      </c>
      <c r="C39" s="87"/>
      <c r="D39" s="87"/>
      <c r="E39" s="66">
        <v>100</v>
      </c>
      <c r="F39" s="66">
        <v>0.5</v>
      </c>
      <c r="G39" s="66">
        <v>0.1</v>
      </c>
      <c r="H39" s="66">
        <v>10.1</v>
      </c>
      <c r="I39" s="66">
        <v>46</v>
      </c>
      <c r="J39" s="66">
        <v>0</v>
      </c>
      <c r="K39" s="66">
        <v>10</v>
      </c>
      <c r="L39" s="66">
        <v>0</v>
      </c>
      <c r="M39" s="66">
        <v>0.33</v>
      </c>
      <c r="N39" s="66">
        <v>26</v>
      </c>
      <c r="O39" s="66">
        <v>41.3</v>
      </c>
      <c r="P39" s="66">
        <v>15</v>
      </c>
      <c r="Q39" s="66">
        <v>1.6</v>
      </c>
    </row>
    <row r="40" spans="1:17" ht="15.75" x14ac:dyDescent="0.25">
      <c r="A40" s="4"/>
      <c r="B40" s="79"/>
      <c r="C40" s="80"/>
      <c r="D40" s="81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 ht="15.75" x14ac:dyDescent="0.25">
      <c r="A41" s="4"/>
      <c r="B41" s="79"/>
      <c r="C41" s="80"/>
      <c r="D41" s="81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1:17" ht="15.75" x14ac:dyDescent="0.25">
      <c r="A42" s="4"/>
      <c r="B42" s="79"/>
      <c r="C42" s="80"/>
      <c r="D42" s="81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1:17" ht="15.75" x14ac:dyDescent="0.25">
      <c r="A43" s="20"/>
      <c r="B43" s="100" t="s">
        <v>27</v>
      </c>
      <c r="C43" s="103"/>
      <c r="D43" s="100"/>
      <c r="E43" s="20"/>
      <c r="F43" s="21">
        <f>SUM(F38:F42)</f>
        <v>1.54</v>
      </c>
      <c r="G43" s="21">
        <f t="shared" ref="G43:Q43" si="2">SUM(G38:G42)</f>
        <v>0.36</v>
      </c>
      <c r="H43" s="21">
        <f t="shared" si="2"/>
        <v>19.850000000000001</v>
      </c>
      <c r="I43" s="21">
        <f t="shared" si="2"/>
        <v>95.4</v>
      </c>
      <c r="J43" s="21">
        <f t="shared" si="2"/>
        <v>0.06</v>
      </c>
      <c r="K43" s="21">
        <f t="shared" si="2"/>
        <v>94.7</v>
      </c>
      <c r="L43" s="21">
        <f t="shared" si="2"/>
        <v>0</v>
      </c>
      <c r="M43" s="21">
        <f t="shared" si="2"/>
        <v>0.69</v>
      </c>
      <c r="N43" s="21">
        <f t="shared" si="2"/>
        <v>75.3</v>
      </c>
      <c r="O43" s="21">
        <f t="shared" si="2"/>
        <v>75.099999999999994</v>
      </c>
      <c r="P43" s="21">
        <f t="shared" si="2"/>
        <v>33.950000000000003</v>
      </c>
      <c r="Q43" s="21">
        <f t="shared" si="2"/>
        <v>2.13</v>
      </c>
    </row>
    <row r="44" spans="1:17" ht="15.75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 ht="15.7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ht="15.7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15.75" x14ac:dyDescent="0.25">
      <c r="A47" s="118" t="s">
        <v>21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</row>
    <row r="48" spans="1:17" ht="30" customHeight="1" x14ac:dyDescent="0.25">
      <c r="A48" s="71" t="s">
        <v>171</v>
      </c>
      <c r="B48" s="82" t="s">
        <v>100</v>
      </c>
      <c r="C48" s="83"/>
      <c r="D48" s="84"/>
      <c r="E48" s="35">
        <v>60</v>
      </c>
      <c r="F48" s="35">
        <v>0.91</v>
      </c>
      <c r="G48" s="35">
        <v>7.5</v>
      </c>
      <c r="H48" s="35">
        <v>4.7</v>
      </c>
      <c r="I48" s="35">
        <v>91</v>
      </c>
      <c r="J48" s="35">
        <v>0.03</v>
      </c>
      <c r="K48" s="35">
        <v>5.8</v>
      </c>
      <c r="L48" s="35">
        <v>0</v>
      </c>
      <c r="M48" s="35">
        <v>3.2</v>
      </c>
      <c r="N48" s="35">
        <v>15.75</v>
      </c>
      <c r="O48" s="35">
        <v>28</v>
      </c>
      <c r="P48" s="35">
        <v>12.25</v>
      </c>
      <c r="Q48" s="35">
        <v>0.5</v>
      </c>
    </row>
    <row r="49" spans="1:17" ht="15.75" customHeight="1" x14ac:dyDescent="0.25">
      <c r="A49" s="68" t="s">
        <v>124</v>
      </c>
      <c r="B49" s="88" t="s">
        <v>200</v>
      </c>
      <c r="C49" s="88"/>
      <c r="D49" s="88"/>
      <c r="E49" s="58">
        <v>70</v>
      </c>
      <c r="F49" s="58">
        <v>17.8</v>
      </c>
      <c r="G49" s="58">
        <v>15.29</v>
      </c>
      <c r="H49" s="58">
        <v>0.22</v>
      </c>
      <c r="I49" s="58">
        <v>210</v>
      </c>
      <c r="J49" s="58">
        <v>0.04</v>
      </c>
      <c r="K49" s="58">
        <v>4.5</v>
      </c>
      <c r="L49" s="58">
        <v>0.01</v>
      </c>
      <c r="M49" s="58">
        <v>0.48</v>
      </c>
      <c r="N49" s="58">
        <v>34.299999999999997</v>
      </c>
      <c r="O49" s="58">
        <v>152.51</v>
      </c>
      <c r="P49" s="58">
        <v>21.9</v>
      </c>
      <c r="Q49" s="58">
        <v>1.44</v>
      </c>
    </row>
    <row r="50" spans="1:17" ht="36" customHeight="1" x14ac:dyDescent="0.25">
      <c r="A50" s="68" t="s">
        <v>125</v>
      </c>
      <c r="B50" s="87" t="s">
        <v>201</v>
      </c>
      <c r="C50" s="87"/>
      <c r="D50" s="87"/>
      <c r="E50" s="58">
        <v>130</v>
      </c>
      <c r="F50" s="51">
        <v>5.6</v>
      </c>
      <c r="G50" s="51">
        <v>0.6</v>
      </c>
      <c r="H50" s="51">
        <v>29</v>
      </c>
      <c r="I50" s="51">
        <v>145</v>
      </c>
      <c r="J50" s="58">
        <v>0.05</v>
      </c>
      <c r="K50" s="58">
        <v>0.02</v>
      </c>
      <c r="L50" s="58">
        <v>0</v>
      </c>
      <c r="M50" s="58">
        <v>0.79</v>
      </c>
      <c r="N50" s="58">
        <v>5.7</v>
      </c>
      <c r="O50" s="58">
        <v>35.700000000000003</v>
      </c>
      <c r="P50" s="58">
        <v>8.1</v>
      </c>
      <c r="Q50" s="58">
        <v>0.78</v>
      </c>
    </row>
    <row r="51" spans="1:17" ht="39" customHeight="1" x14ac:dyDescent="0.25">
      <c r="A51" s="68" t="s">
        <v>174</v>
      </c>
      <c r="B51" s="87" t="s">
        <v>228</v>
      </c>
      <c r="C51" s="87"/>
      <c r="D51" s="87"/>
      <c r="E51" s="58">
        <v>200</v>
      </c>
      <c r="F51" s="58">
        <v>0.3</v>
      </c>
      <c r="G51" s="58">
        <v>0</v>
      </c>
      <c r="H51" s="58">
        <v>20.100000000000001</v>
      </c>
      <c r="I51" s="58">
        <v>81</v>
      </c>
      <c r="J51" s="58">
        <v>0</v>
      </c>
      <c r="K51" s="58">
        <v>80</v>
      </c>
      <c r="L51" s="58">
        <v>0</v>
      </c>
      <c r="M51" s="58">
        <v>0</v>
      </c>
      <c r="N51" s="58">
        <v>10</v>
      </c>
      <c r="O51" s="58">
        <v>6</v>
      </c>
      <c r="P51" s="58">
        <v>3</v>
      </c>
      <c r="Q51" s="58">
        <v>0.6</v>
      </c>
    </row>
    <row r="52" spans="1:17" ht="15.75" x14ac:dyDescent="0.25">
      <c r="A52" s="68" t="s">
        <v>119</v>
      </c>
      <c r="B52" s="87" t="s">
        <v>25</v>
      </c>
      <c r="C52" s="87"/>
      <c r="D52" s="87"/>
      <c r="E52" s="58">
        <v>30</v>
      </c>
      <c r="F52" s="58">
        <v>3.8</v>
      </c>
      <c r="G52" s="58">
        <v>0.4</v>
      </c>
      <c r="H52" s="58">
        <v>24.6</v>
      </c>
      <c r="I52" s="58">
        <v>117</v>
      </c>
      <c r="J52" s="58">
        <v>0.06</v>
      </c>
      <c r="K52" s="58">
        <v>0</v>
      </c>
      <c r="L52" s="58">
        <v>0</v>
      </c>
      <c r="M52" s="58">
        <v>0.55000000000000004</v>
      </c>
      <c r="N52" s="58">
        <v>10</v>
      </c>
      <c r="O52" s="58">
        <v>32.5</v>
      </c>
      <c r="P52" s="58">
        <v>7</v>
      </c>
      <c r="Q52" s="58">
        <v>0.55000000000000004</v>
      </c>
    </row>
    <row r="53" spans="1:17" ht="15.75" x14ac:dyDescent="0.25">
      <c r="A53" s="68" t="s">
        <v>120</v>
      </c>
      <c r="B53" s="87" t="s">
        <v>26</v>
      </c>
      <c r="C53" s="87"/>
      <c r="D53" s="87"/>
      <c r="E53" s="58">
        <v>20</v>
      </c>
      <c r="F53" s="58">
        <v>1.98</v>
      </c>
      <c r="G53" s="58">
        <v>0.36</v>
      </c>
      <c r="H53" s="58">
        <v>10.02</v>
      </c>
      <c r="I53" s="58">
        <v>52.2</v>
      </c>
      <c r="J53" s="58">
        <v>0.05</v>
      </c>
      <c r="K53" s="58">
        <v>0</v>
      </c>
      <c r="L53" s="58">
        <v>0</v>
      </c>
      <c r="M53" s="58">
        <v>0.42</v>
      </c>
      <c r="N53" s="58">
        <v>10.5</v>
      </c>
      <c r="O53" s="58">
        <v>47.4</v>
      </c>
      <c r="P53" s="58">
        <v>14.1</v>
      </c>
      <c r="Q53" s="58">
        <v>1.17</v>
      </c>
    </row>
    <row r="54" spans="1:17" ht="15.75" x14ac:dyDescent="0.25">
      <c r="A54" s="4"/>
      <c r="B54" s="79"/>
      <c r="C54" s="80"/>
      <c r="D54" s="81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ht="15.75" x14ac:dyDescent="0.25">
      <c r="A55" s="4"/>
      <c r="B55" s="79"/>
      <c r="C55" s="80"/>
      <c r="D55" s="81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ht="15.75" x14ac:dyDescent="0.25">
      <c r="A56" s="4"/>
      <c r="B56" s="79"/>
      <c r="C56" s="80"/>
      <c r="D56" s="81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ht="15.75" x14ac:dyDescent="0.25">
      <c r="A57" s="20"/>
      <c r="B57" s="100" t="s">
        <v>27</v>
      </c>
      <c r="C57" s="103"/>
      <c r="D57" s="100"/>
      <c r="E57" s="20"/>
      <c r="F57" s="21">
        <f>SUM(F48:F56)</f>
        <v>30.390000000000004</v>
      </c>
      <c r="G57" s="21">
        <f t="shared" ref="G57:Q57" si="3">SUM(G48:G56)</f>
        <v>24.15</v>
      </c>
      <c r="H57" s="21">
        <f t="shared" si="3"/>
        <v>88.64</v>
      </c>
      <c r="I57" s="21">
        <f t="shared" si="3"/>
        <v>696.2</v>
      </c>
      <c r="J57" s="21">
        <f t="shared" si="3"/>
        <v>0.22999999999999998</v>
      </c>
      <c r="K57" s="21">
        <f t="shared" si="3"/>
        <v>90.32</v>
      </c>
      <c r="L57" s="21">
        <f t="shared" si="3"/>
        <v>0.01</v>
      </c>
      <c r="M57" s="21">
        <f t="shared" si="3"/>
        <v>5.44</v>
      </c>
      <c r="N57" s="21">
        <f t="shared" si="3"/>
        <v>86.25</v>
      </c>
      <c r="O57" s="21">
        <f t="shared" si="3"/>
        <v>302.10999999999996</v>
      </c>
      <c r="P57" s="21">
        <f t="shared" si="3"/>
        <v>66.349999999999994</v>
      </c>
      <c r="Q57" s="21">
        <f t="shared" si="3"/>
        <v>5.04</v>
      </c>
    </row>
    <row r="58" spans="1:17" ht="15.75" x14ac:dyDescent="0.25">
      <c r="A58" s="19"/>
      <c r="B58" s="19"/>
      <c r="C58" s="29"/>
      <c r="D58" s="19"/>
      <c r="E58" s="19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 ht="15.75" x14ac:dyDescent="0.25">
      <c r="A59" s="6"/>
      <c r="B59" s="6"/>
      <c r="C59" s="28"/>
      <c r="D59" s="6"/>
      <c r="E59" s="6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ht="15.75" x14ac:dyDescent="0.25">
      <c r="A60" s="6"/>
      <c r="B60" s="6"/>
      <c r="C60" s="28"/>
      <c r="D60" s="6"/>
      <c r="E60" s="6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 ht="15.75" x14ac:dyDescent="0.25">
      <c r="A61" s="83" t="s">
        <v>22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</row>
    <row r="62" spans="1:17" ht="15.75" x14ac:dyDescent="0.25">
      <c r="A62" s="71" t="s">
        <v>176</v>
      </c>
      <c r="B62" s="90" t="s">
        <v>115</v>
      </c>
      <c r="C62" s="90"/>
      <c r="D62" s="90"/>
      <c r="E62" s="65">
        <v>200</v>
      </c>
      <c r="F62" s="66">
        <v>8.1999999999999993</v>
      </c>
      <c r="G62" s="66">
        <v>3</v>
      </c>
      <c r="H62" s="66">
        <v>11.8</v>
      </c>
      <c r="I62" s="66">
        <v>114</v>
      </c>
      <c r="J62" s="66">
        <v>0.7</v>
      </c>
      <c r="K62" s="66">
        <v>1.45</v>
      </c>
      <c r="L62" s="66">
        <v>0.03</v>
      </c>
      <c r="M62" s="66">
        <v>0</v>
      </c>
      <c r="N62" s="66">
        <v>253</v>
      </c>
      <c r="O62" s="66">
        <v>186</v>
      </c>
      <c r="P62" s="66">
        <v>32</v>
      </c>
      <c r="Q62" s="66">
        <v>0.25</v>
      </c>
    </row>
    <row r="63" spans="1:17" ht="15.75" x14ac:dyDescent="0.25">
      <c r="A63" s="71" t="s">
        <v>190</v>
      </c>
      <c r="B63" s="79" t="s">
        <v>102</v>
      </c>
      <c r="C63" s="80"/>
      <c r="D63" s="81"/>
      <c r="E63" s="26">
        <v>70</v>
      </c>
      <c r="F63" s="26">
        <v>8.57</v>
      </c>
      <c r="G63" s="26">
        <v>9.34</v>
      </c>
      <c r="H63" s="26">
        <v>21.4</v>
      </c>
      <c r="I63" s="26">
        <v>140.5</v>
      </c>
      <c r="J63" s="26">
        <v>0.09</v>
      </c>
      <c r="K63" s="26">
        <v>0</v>
      </c>
      <c r="L63" s="26">
        <v>0.01</v>
      </c>
      <c r="M63" s="26">
        <v>135</v>
      </c>
      <c r="N63" s="26">
        <v>13.5</v>
      </c>
      <c r="O63" s="26">
        <v>54</v>
      </c>
      <c r="P63" s="26">
        <v>10.4</v>
      </c>
      <c r="Q63" s="26">
        <v>0.7</v>
      </c>
    </row>
    <row r="64" spans="1:17" ht="15.75" x14ac:dyDescent="0.25">
      <c r="A64" s="22"/>
      <c r="B64" s="79"/>
      <c r="C64" s="80"/>
      <c r="D64" s="81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</row>
    <row r="65" spans="1:17" ht="15.75" x14ac:dyDescent="0.25">
      <c r="A65" s="22"/>
      <c r="B65" s="79"/>
      <c r="C65" s="80"/>
      <c r="D65" s="81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</row>
    <row r="66" spans="1:17" ht="15.75" x14ac:dyDescent="0.25">
      <c r="A66" s="20"/>
      <c r="B66" s="100" t="s">
        <v>27</v>
      </c>
      <c r="C66" s="101"/>
      <c r="D66" s="101"/>
      <c r="E66" s="20"/>
      <c r="F66" s="21">
        <f>SUM(F62:F65)</f>
        <v>16.77</v>
      </c>
      <c r="G66" s="21">
        <f t="shared" ref="G66:Q66" si="4">SUM(G62:G65)</f>
        <v>12.34</v>
      </c>
      <c r="H66" s="21">
        <f t="shared" si="4"/>
        <v>33.200000000000003</v>
      </c>
      <c r="I66" s="21">
        <f t="shared" si="4"/>
        <v>254.5</v>
      </c>
      <c r="J66" s="21">
        <f t="shared" si="4"/>
        <v>0.78999999999999992</v>
      </c>
      <c r="K66" s="21">
        <f t="shared" si="4"/>
        <v>1.45</v>
      </c>
      <c r="L66" s="21">
        <f t="shared" si="4"/>
        <v>0.04</v>
      </c>
      <c r="M66" s="21">
        <f t="shared" si="4"/>
        <v>135</v>
      </c>
      <c r="N66" s="21">
        <f t="shared" si="4"/>
        <v>266.5</v>
      </c>
      <c r="O66" s="21">
        <f t="shared" si="4"/>
        <v>240</v>
      </c>
      <c r="P66" s="21">
        <f t="shared" si="4"/>
        <v>42.4</v>
      </c>
      <c r="Q66" s="21">
        <f t="shared" si="4"/>
        <v>0.95</v>
      </c>
    </row>
    <row r="67" spans="1:17" ht="15.75" x14ac:dyDescent="0.25">
      <c r="A67" s="19"/>
      <c r="B67" s="19"/>
      <c r="C67" s="32"/>
      <c r="D67" s="32"/>
      <c r="E67" s="19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 ht="15.75" x14ac:dyDescent="0.25">
      <c r="A68" s="6"/>
      <c r="B68" s="6"/>
      <c r="C68" s="12"/>
      <c r="D68" s="12"/>
      <c r="E68" s="6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1:17" ht="15.75" x14ac:dyDescent="0.25">
      <c r="A69" s="24"/>
      <c r="B69" s="24"/>
      <c r="C69" s="30"/>
      <c r="D69" s="30"/>
      <c r="E69" s="24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</row>
    <row r="70" spans="1:17" ht="15.75" x14ac:dyDescent="0.25">
      <c r="A70" s="22"/>
      <c r="B70" s="90"/>
      <c r="C70" s="117"/>
      <c r="D70" s="117"/>
      <c r="E70" s="22"/>
      <c r="F70" s="22" t="s">
        <v>7</v>
      </c>
      <c r="G70" s="22" t="s">
        <v>8</v>
      </c>
      <c r="H70" s="22" t="s">
        <v>9</v>
      </c>
      <c r="I70" s="22" t="s">
        <v>57</v>
      </c>
      <c r="J70" s="22" t="s">
        <v>10</v>
      </c>
      <c r="K70" s="22" t="s">
        <v>11</v>
      </c>
      <c r="L70" s="22" t="s">
        <v>12</v>
      </c>
      <c r="M70" s="22" t="s">
        <v>13</v>
      </c>
      <c r="N70" s="22" t="s">
        <v>14</v>
      </c>
      <c r="O70" s="22" t="s">
        <v>15</v>
      </c>
      <c r="P70" s="22" t="s">
        <v>58</v>
      </c>
      <c r="Q70" s="22" t="s">
        <v>17</v>
      </c>
    </row>
    <row r="71" spans="1:17" ht="15.75" x14ac:dyDescent="0.25">
      <c r="A71" s="4"/>
      <c r="B71" s="87" t="s">
        <v>48</v>
      </c>
      <c r="C71" s="87"/>
      <c r="D71" s="87"/>
      <c r="E71" s="4"/>
      <c r="F71" s="34">
        <f t="shared" ref="F71:Q71" si="5">F66+F57+F43+F33+F15</f>
        <v>97.53</v>
      </c>
      <c r="G71" s="34">
        <f t="shared" si="5"/>
        <v>90.47999999999999</v>
      </c>
      <c r="H71" s="34">
        <f t="shared" si="5"/>
        <v>321.77</v>
      </c>
      <c r="I71" s="34">
        <f t="shared" si="5"/>
        <v>2428.7600000000002</v>
      </c>
      <c r="J71" s="34">
        <f t="shared" si="5"/>
        <v>1.6719999999999999</v>
      </c>
      <c r="K71" s="34">
        <f t="shared" si="5"/>
        <v>232.60999999999999</v>
      </c>
      <c r="L71" s="34">
        <f t="shared" si="5"/>
        <v>39.290999999999997</v>
      </c>
      <c r="M71" s="34">
        <f t="shared" si="5"/>
        <v>153.15</v>
      </c>
      <c r="N71" s="34">
        <f t="shared" si="5"/>
        <v>1036.27</v>
      </c>
      <c r="O71" s="34">
        <f t="shared" si="5"/>
        <v>1483.31</v>
      </c>
      <c r="P71" s="34">
        <f t="shared" si="5"/>
        <v>336.97999999999996</v>
      </c>
      <c r="Q71" s="34">
        <f t="shared" si="5"/>
        <v>18.05</v>
      </c>
    </row>
  </sheetData>
  <mergeCells count="60">
    <mergeCell ref="B8:D8"/>
    <mergeCell ref="B9:D9"/>
    <mergeCell ref="B7:D7"/>
    <mergeCell ref="A1:A2"/>
    <mergeCell ref="B1:D2"/>
    <mergeCell ref="B5:D5"/>
    <mergeCell ref="B6:D6"/>
    <mergeCell ref="E1:E2"/>
    <mergeCell ref="F1:H1"/>
    <mergeCell ref="N1:Q1"/>
    <mergeCell ref="B3:D3"/>
    <mergeCell ref="A4:Q4"/>
    <mergeCell ref="I1:I2"/>
    <mergeCell ref="J1:M1"/>
    <mergeCell ref="B10:D10"/>
    <mergeCell ref="B11:D11"/>
    <mergeCell ref="A19:Q19"/>
    <mergeCell ref="A20:A22"/>
    <mergeCell ref="B20:D22"/>
    <mergeCell ref="B15:D15"/>
    <mergeCell ref="B39:D39"/>
    <mergeCell ref="B23:D23"/>
    <mergeCell ref="B24:D24"/>
    <mergeCell ref="B25:D25"/>
    <mergeCell ref="B26:D26"/>
    <mergeCell ref="B27:D27"/>
    <mergeCell ref="B28:D28"/>
    <mergeCell ref="B29:D29"/>
    <mergeCell ref="B33:D33"/>
    <mergeCell ref="A37:Q37"/>
    <mergeCell ref="B38:D38"/>
    <mergeCell ref="B66:D66"/>
    <mergeCell ref="B65:D65"/>
    <mergeCell ref="B43:D43"/>
    <mergeCell ref="A47:Q47"/>
    <mergeCell ref="B48:D48"/>
    <mergeCell ref="B49:D49"/>
    <mergeCell ref="B50:D50"/>
    <mergeCell ref="B51:D51"/>
    <mergeCell ref="B64:D64"/>
    <mergeCell ref="B54:D54"/>
    <mergeCell ref="B55:D55"/>
    <mergeCell ref="B56:D56"/>
    <mergeCell ref="B63:D63"/>
    <mergeCell ref="B70:D70"/>
    <mergeCell ref="B71:D71"/>
    <mergeCell ref="B12:D12"/>
    <mergeCell ref="B13:D13"/>
    <mergeCell ref="B14:D14"/>
    <mergeCell ref="B30:D30"/>
    <mergeCell ref="B31:D31"/>
    <mergeCell ref="B32:D32"/>
    <mergeCell ref="B40:D40"/>
    <mergeCell ref="B41:D41"/>
    <mergeCell ref="B52:D52"/>
    <mergeCell ref="B53:D53"/>
    <mergeCell ref="B57:D57"/>
    <mergeCell ref="A61:Q61"/>
    <mergeCell ref="B62:D62"/>
    <mergeCell ref="B42:D42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73"/>
  <sheetViews>
    <sheetView workbookViewId="0">
      <selection activeCell="B50" sqref="B50:D55"/>
    </sheetView>
  </sheetViews>
  <sheetFormatPr defaultRowHeight="15" x14ac:dyDescent="0.25"/>
  <cols>
    <col min="1" max="1" width="5.5703125" customWidth="1"/>
    <col min="4" max="4" width="14.28515625" customWidth="1"/>
  </cols>
  <sheetData>
    <row r="1" spans="1:17" ht="15.75" x14ac:dyDescent="0.25">
      <c r="A1" s="87" t="s">
        <v>0</v>
      </c>
      <c r="B1" s="87" t="s">
        <v>1</v>
      </c>
      <c r="C1" s="87"/>
      <c r="D1" s="87"/>
      <c r="E1" s="87" t="s">
        <v>2</v>
      </c>
      <c r="F1" s="87" t="s">
        <v>3</v>
      </c>
      <c r="G1" s="87"/>
      <c r="H1" s="87"/>
      <c r="I1" s="87" t="s">
        <v>4</v>
      </c>
      <c r="J1" s="87" t="s">
        <v>5</v>
      </c>
      <c r="K1" s="87"/>
      <c r="L1" s="87"/>
      <c r="M1" s="87"/>
      <c r="N1" s="87" t="s">
        <v>6</v>
      </c>
      <c r="O1" s="87"/>
      <c r="P1" s="87"/>
      <c r="Q1" s="87"/>
    </row>
    <row r="2" spans="1:17" ht="15.75" x14ac:dyDescent="0.25">
      <c r="A2" s="87"/>
      <c r="B2" s="87"/>
      <c r="C2" s="87"/>
      <c r="D2" s="87"/>
      <c r="E2" s="87"/>
      <c r="F2" s="4" t="s">
        <v>7</v>
      </c>
      <c r="G2" s="4" t="s">
        <v>8</v>
      </c>
      <c r="H2" s="4" t="s">
        <v>9</v>
      </c>
      <c r="I2" s="87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87">
        <v>2</v>
      </c>
      <c r="C3" s="87"/>
      <c r="D3" s="87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87" t="s">
        <v>18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33.75" customHeight="1" x14ac:dyDescent="0.25">
      <c r="A5" s="68" t="s">
        <v>135</v>
      </c>
      <c r="B5" s="96" t="s">
        <v>205</v>
      </c>
      <c r="C5" s="88"/>
      <c r="D5" s="88"/>
      <c r="E5" s="58">
        <v>150</v>
      </c>
      <c r="F5" s="51">
        <v>5.3</v>
      </c>
      <c r="G5" s="51">
        <v>7.05</v>
      </c>
      <c r="H5" s="51">
        <v>21.7</v>
      </c>
      <c r="I5" s="51">
        <v>171</v>
      </c>
      <c r="J5" s="58">
        <v>0.12</v>
      </c>
      <c r="K5" s="58">
        <v>1.1499999999999999</v>
      </c>
      <c r="L5" s="58">
        <v>0.03</v>
      </c>
      <c r="M5" s="58">
        <v>0.4</v>
      </c>
      <c r="N5" s="58">
        <v>117.7</v>
      </c>
      <c r="O5" s="58">
        <v>154.5</v>
      </c>
      <c r="P5" s="58">
        <v>42</v>
      </c>
      <c r="Q5" s="58">
        <v>0.93</v>
      </c>
    </row>
    <row r="6" spans="1:17" ht="15.75" x14ac:dyDescent="0.25">
      <c r="A6" s="68" t="s">
        <v>151</v>
      </c>
      <c r="B6" s="87" t="s">
        <v>33</v>
      </c>
      <c r="C6" s="87"/>
      <c r="D6" s="87"/>
      <c r="E6" s="58">
        <v>200</v>
      </c>
      <c r="F6" s="51">
        <v>3.6</v>
      </c>
      <c r="G6" s="51">
        <v>3.3</v>
      </c>
      <c r="H6" s="51">
        <v>25</v>
      </c>
      <c r="I6" s="51">
        <v>144</v>
      </c>
      <c r="J6" s="58">
        <v>0.04</v>
      </c>
      <c r="K6" s="58">
        <v>1.3</v>
      </c>
      <c r="L6" s="58">
        <v>0.02</v>
      </c>
      <c r="M6" s="58">
        <v>0</v>
      </c>
      <c r="N6" s="58">
        <v>124</v>
      </c>
      <c r="O6" s="58">
        <v>110</v>
      </c>
      <c r="P6" s="58">
        <v>27</v>
      </c>
      <c r="Q6" s="58">
        <v>0.8</v>
      </c>
    </row>
    <row r="7" spans="1:17" ht="38.25" customHeight="1" x14ac:dyDescent="0.25">
      <c r="A7" s="68" t="s">
        <v>118</v>
      </c>
      <c r="B7" s="87" t="s">
        <v>197</v>
      </c>
      <c r="C7" s="87"/>
      <c r="D7" s="87"/>
      <c r="E7" s="58">
        <v>10</v>
      </c>
      <c r="F7" s="58">
        <v>0.05</v>
      </c>
      <c r="G7" s="58">
        <v>8.25</v>
      </c>
      <c r="H7" s="58">
        <v>0.08</v>
      </c>
      <c r="I7" s="58">
        <v>74.8</v>
      </c>
      <c r="J7" s="58">
        <v>0</v>
      </c>
      <c r="K7" s="58">
        <v>0</v>
      </c>
      <c r="L7" s="58">
        <v>0.04</v>
      </c>
      <c r="M7" s="58">
        <v>0.1</v>
      </c>
      <c r="N7" s="58">
        <v>0.12</v>
      </c>
      <c r="O7" s="58">
        <v>1.9</v>
      </c>
      <c r="P7" s="58">
        <v>0</v>
      </c>
      <c r="Q7" s="58">
        <v>0.02</v>
      </c>
    </row>
    <row r="8" spans="1:17" ht="33.75" customHeight="1" x14ac:dyDescent="0.25">
      <c r="A8" s="68" t="s">
        <v>191</v>
      </c>
      <c r="B8" s="87" t="s">
        <v>103</v>
      </c>
      <c r="C8" s="87"/>
      <c r="D8" s="87"/>
      <c r="E8" s="50">
        <v>100</v>
      </c>
      <c r="F8" s="51">
        <v>21</v>
      </c>
      <c r="G8" s="51">
        <v>4.4000000000000004</v>
      </c>
      <c r="H8" s="51">
        <v>27.8</v>
      </c>
      <c r="I8" s="51">
        <v>239</v>
      </c>
      <c r="J8" s="50">
        <v>0.3</v>
      </c>
      <c r="K8" s="50">
        <v>0</v>
      </c>
      <c r="L8" s="50">
        <v>26.6</v>
      </c>
      <c r="M8" s="50">
        <v>0</v>
      </c>
      <c r="N8" s="50">
        <v>50.4</v>
      </c>
      <c r="O8" s="50">
        <v>182</v>
      </c>
      <c r="P8" s="50">
        <v>62.9</v>
      </c>
      <c r="Q8" s="50">
        <v>3.2</v>
      </c>
    </row>
    <row r="9" spans="1:17" ht="15.75" x14ac:dyDescent="0.25">
      <c r="A9" s="68" t="s">
        <v>119</v>
      </c>
      <c r="B9" s="87" t="s">
        <v>25</v>
      </c>
      <c r="C9" s="87"/>
      <c r="D9" s="87"/>
      <c r="E9" s="58">
        <v>30</v>
      </c>
      <c r="F9" s="58">
        <v>3.8</v>
      </c>
      <c r="G9" s="58">
        <v>0.4</v>
      </c>
      <c r="H9" s="58">
        <v>24.6</v>
      </c>
      <c r="I9" s="58">
        <v>117</v>
      </c>
      <c r="J9" s="58">
        <v>0.06</v>
      </c>
      <c r="K9" s="58">
        <v>0</v>
      </c>
      <c r="L9" s="58">
        <v>0</v>
      </c>
      <c r="M9" s="58">
        <v>0.55000000000000004</v>
      </c>
      <c r="N9" s="58">
        <v>10</v>
      </c>
      <c r="O9" s="58">
        <v>32.5</v>
      </c>
      <c r="P9" s="58">
        <v>7</v>
      </c>
      <c r="Q9" s="58">
        <v>0.55000000000000004</v>
      </c>
    </row>
    <row r="10" spans="1:17" ht="15.75" x14ac:dyDescent="0.25">
      <c r="A10" s="68" t="s">
        <v>120</v>
      </c>
      <c r="B10" s="87" t="s">
        <v>26</v>
      </c>
      <c r="C10" s="87"/>
      <c r="D10" s="87"/>
      <c r="E10" s="58">
        <v>20</v>
      </c>
      <c r="F10" s="58">
        <v>1.98</v>
      </c>
      <c r="G10" s="58">
        <v>0.36</v>
      </c>
      <c r="H10" s="58">
        <v>10.02</v>
      </c>
      <c r="I10" s="58">
        <v>52.2</v>
      </c>
      <c r="J10" s="58">
        <v>0.05</v>
      </c>
      <c r="K10" s="58">
        <v>0</v>
      </c>
      <c r="L10" s="58">
        <v>0</v>
      </c>
      <c r="M10" s="58">
        <v>0.42</v>
      </c>
      <c r="N10" s="58">
        <v>10.5</v>
      </c>
      <c r="O10" s="58">
        <v>47.4</v>
      </c>
      <c r="P10" s="58">
        <v>14.1</v>
      </c>
      <c r="Q10" s="58">
        <v>1.17</v>
      </c>
    </row>
    <row r="11" spans="1:17" ht="15.75" x14ac:dyDescent="0.25">
      <c r="A11" s="49"/>
      <c r="B11" s="87"/>
      <c r="C11" s="87"/>
      <c r="D11" s="87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15.75" x14ac:dyDescent="0.25">
      <c r="A12" s="49"/>
      <c r="B12" s="87"/>
      <c r="C12" s="87"/>
      <c r="D12" s="87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4"/>
      <c r="B13" s="79"/>
      <c r="C13" s="80"/>
      <c r="D13" s="81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5.75" x14ac:dyDescent="0.25">
      <c r="A14" s="4"/>
      <c r="B14" s="79"/>
      <c r="C14" s="80"/>
      <c r="D14" s="81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.75" x14ac:dyDescent="0.25">
      <c r="A15" s="4"/>
      <c r="B15" s="79"/>
      <c r="C15" s="80"/>
      <c r="D15" s="81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ht="15.75" x14ac:dyDescent="0.25">
      <c r="A16" s="20"/>
      <c r="B16" s="100" t="s">
        <v>27</v>
      </c>
      <c r="C16" s="100"/>
      <c r="D16" s="100"/>
      <c r="E16" s="20"/>
      <c r="F16" s="21">
        <f>SUM(F5:F15)</f>
        <v>35.729999999999997</v>
      </c>
      <c r="G16" s="21">
        <f t="shared" ref="G16:Q16" si="0">SUM(G5:G15)</f>
        <v>23.759999999999998</v>
      </c>
      <c r="H16" s="21">
        <f t="shared" si="0"/>
        <v>109.2</v>
      </c>
      <c r="I16" s="21">
        <f t="shared" si="0"/>
        <v>798</v>
      </c>
      <c r="J16" s="21">
        <f t="shared" si="0"/>
        <v>0.57000000000000006</v>
      </c>
      <c r="K16" s="21">
        <f t="shared" si="0"/>
        <v>2.4500000000000002</v>
      </c>
      <c r="L16" s="21">
        <f t="shared" si="0"/>
        <v>26.69</v>
      </c>
      <c r="M16" s="21">
        <f t="shared" si="0"/>
        <v>1.47</v>
      </c>
      <c r="N16" s="21">
        <f t="shared" si="0"/>
        <v>312.71999999999997</v>
      </c>
      <c r="O16" s="21">
        <f t="shared" si="0"/>
        <v>528.29999999999995</v>
      </c>
      <c r="P16" s="21">
        <f t="shared" si="0"/>
        <v>153</v>
      </c>
      <c r="Q16" s="21">
        <f t="shared" si="0"/>
        <v>6.67</v>
      </c>
    </row>
    <row r="17" spans="1:17" ht="15.75" x14ac:dyDescent="0.25">
      <c r="A17" s="19"/>
      <c r="B17" s="19"/>
      <c r="C17" s="19"/>
      <c r="D17" s="19"/>
      <c r="E17" s="1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ht="15.75" x14ac:dyDescent="0.25">
      <c r="A18" s="6"/>
      <c r="B18" s="6"/>
      <c r="C18" s="6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.75" x14ac:dyDescent="0.25">
      <c r="A19" s="6"/>
      <c r="B19" s="6"/>
      <c r="C19" s="6"/>
      <c r="D19" s="6"/>
      <c r="E19" s="6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5.75" x14ac:dyDescent="0.25">
      <c r="A20" s="83" t="s">
        <v>19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 ht="15" customHeight="1" x14ac:dyDescent="0.25">
      <c r="A21" s="68" t="s">
        <v>112</v>
      </c>
      <c r="B21" s="92" t="s">
        <v>238</v>
      </c>
      <c r="C21" s="93"/>
      <c r="D21" s="94"/>
      <c r="E21" s="57">
        <v>100</v>
      </c>
      <c r="F21" s="57">
        <v>5.6</v>
      </c>
      <c r="G21" s="57">
        <v>6.5</v>
      </c>
      <c r="H21" s="57">
        <v>14.9</v>
      </c>
      <c r="I21" s="57">
        <v>143</v>
      </c>
      <c r="J21" s="57">
        <v>1.6E-2</v>
      </c>
      <c r="K21" s="57">
        <v>3.5</v>
      </c>
      <c r="L21" s="57">
        <v>0</v>
      </c>
      <c r="M21" s="57">
        <v>0.57999999999999996</v>
      </c>
      <c r="N21" s="57">
        <v>56</v>
      </c>
      <c r="O21" s="57">
        <v>21.3</v>
      </c>
      <c r="P21" s="57">
        <v>26.8</v>
      </c>
      <c r="Q21" s="57">
        <v>1.05</v>
      </c>
    </row>
    <row r="22" spans="1:17" ht="34.5" customHeight="1" x14ac:dyDescent="0.25">
      <c r="A22" s="68" t="s">
        <v>139</v>
      </c>
      <c r="B22" s="97" t="s">
        <v>207</v>
      </c>
      <c r="C22" s="98"/>
      <c r="D22" s="99"/>
      <c r="E22" s="58">
        <v>180</v>
      </c>
      <c r="F22" s="51">
        <v>3.56</v>
      </c>
      <c r="G22" s="51">
        <v>4.1500000000000004</v>
      </c>
      <c r="H22" s="51">
        <v>11.9</v>
      </c>
      <c r="I22" s="51">
        <v>100</v>
      </c>
      <c r="J22" s="58">
        <v>0.08</v>
      </c>
      <c r="K22" s="58">
        <v>6.8</v>
      </c>
      <c r="L22" s="58">
        <v>0</v>
      </c>
      <c r="M22" s="58">
        <v>2.0699999999999998</v>
      </c>
      <c r="N22" s="58">
        <v>14.4</v>
      </c>
      <c r="O22" s="58">
        <v>56.7</v>
      </c>
      <c r="P22" s="58">
        <v>23.4</v>
      </c>
      <c r="Q22" s="58">
        <v>0.81</v>
      </c>
    </row>
    <row r="23" spans="1:17" ht="22.5" customHeight="1" x14ac:dyDescent="0.25">
      <c r="A23" s="68" t="s">
        <v>145</v>
      </c>
      <c r="B23" s="79" t="s">
        <v>239</v>
      </c>
      <c r="C23" s="80"/>
      <c r="D23" s="81"/>
      <c r="E23" s="58">
        <v>200</v>
      </c>
      <c r="F23" s="58">
        <v>19.399999999999999</v>
      </c>
      <c r="G23" s="58">
        <v>20.399999999999999</v>
      </c>
      <c r="H23" s="58">
        <v>19.5</v>
      </c>
      <c r="I23" s="58">
        <v>349</v>
      </c>
      <c r="J23" s="58">
        <v>0.18</v>
      </c>
      <c r="K23" s="58">
        <v>8.6</v>
      </c>
      <c r="L23" s="58">
        <v>0.04</v>
      </c>
      <c r="M23" s="58">
        <v>0.91</v>
      </c>
      <c r="N23" s="58">
        <v>40.08</v>
      </c>
      <c r="O23" s="58">
        <v>304</v>
      </c>
      <c r="P23" s="58">
        <v>64.099999999999994</v>
      </c>
      <c r="Q23" s="58">
        <v>3.8</v>
      </c>
    </row>
    <row r="24" spans="1:17" ht="25.5" customHeight="1" x14ac:dyDescent="0.25">
      <c r="A24" s="68" t="s">
        <v>132</v>
      </c>
      <c r="B24" s="79" t="s">
        <v>204</v>
      </c>
      <c r="C24" s="80"/>
      <c r="D24" s="81"/>
      <c r="E24" s="58">
        <v>200</v>
      </c>
      <c r="F24" s="58">
        <v>0.7</v>
      </c>
      <c r="G24" s="58">
        <v>0.3</v>
      </c>
      <c r="H24" s="58">
        <v>22.8</v>
      </c>
      <c r="I24" s="58">
        <v>97</v>
      </c>
      <c r="J24" s="58">
        <v>0.01</v>
      </c>
      <c r="K24" s="58">
        <v>70</v>
      </c>
      <c r="L24" s="58">
        <v>0</v>
      </c>
      <c r="M24" s="58">
        <v>0</v>
      </c>
      <c r="N24" s="58">
        <v>12</v>
      </c>
      <c r="O24" s="58">
        <v>3</v>
      </c>
      <c r="P24" s="58">
        <v>3</v>
      </c>
      <c r="Q24" s="58">
        <v>1.5</v>
      </c>
    </row>
    <row r="25" spans="1:17" ht="15" customHeight="1" x14ac:dyDescent="0.25">
      <c r="A25" s="68" t="s">
        <v>119</v>
      </c>
      <c r="B25" s="79" t="s">
        <v>25</v>
      </c>
      <c r="C25" s="80"/>
      <c r="D25" s="81"/>
      <c r="E25" s="58">
        <v>30</v>
      </c>
      <c r="F25" s="58">
        <v>3.8</v>
      </c>
      <c r="G25" s="58">
        <v>0.4</v>
      </c>
      <c r="H25" s="58">
        <v>24.6</v>
      </c>
      <c r="I25" s="58">
        <v>117</v>
      </c>
      <c r="J25" s="58">
        <v>0.06</v>
      </c>
      <c r="K25" s="58">
        <v>0</v>
      </c>
      <c r="L25" s="58">
        <v>0</v>
      </c>
      <c r="M25" s="58">
        <v>0.55000000000000004</v>
      </c>
      <c r="N25" s="58">
        <v>10</v>
      </c>
      <c r="O25" s="58">
        <v>32.5</v>
      </c>
      <c r="P25" s="58">
        <v>7</v>
      </c>
      <c r="Q25" s="58">
        <v>0.55000000000000004</v>
      </c>
    </row>
    <row r="26" spans="1:17" ht="15" customHeight="1" x14ac:dyDescent="0.25">
      <c r="A26" s="68" t="s">
        <v>120</v>
      </c>
      <c r="B26" s="87" t="s">
        <v>26</v>
      </c>
      <c r="C26" s="87"/>
      <c r="D26" s="87"/>
      <c r="E26" s="58">
        <v>20</v>
      </c>
      <c r="F26" s="58">
        <v>1.98</v>
      </c>
      <c r="G26" s="58">
        <v>0.36</v>
      </c>
      <c r="H26" s="58">
        <v>10.02</v>
      </c>
      <c r="I26" s="58">
        <v>52.2</v>
      </c>
      <c r="J26" s="58">
        <v>0.05</v>
      </c>
      <c r="K26" s="58">
        <v>0</v>
      </c>
      <c r="L26" s="58">
        <v>0</v>
      </c>
      <c r="M26" s="58">
        <v>0.42</v>
      </c>
      <c r="N26" s="58">
        <v>10.5</v>
      </c>
      <c r="O26" s="58">
        <v>47.4</v>
      </c>
      <c r="P26" s="58">
        <v>14.1</v>
      </c>
      <c r="Q26" s="58">
        <v>1.17</v>
      </c>
    </row>
    <row r="27" spans="1:17" ht="15.75" x14ac:dyDescent="0.25">
      <c r="A27" s="49"/>
      <c r="B27" s="87"/>
      <c r="C27" s="87"/>
      <c r="D27" s="87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5.75" x14ac:dyDescent="0.25">
      <c r="A28" s="49"/>
      <c r="B28" s="87"/>
      <c r="C28" s="87"/>
      <c r="D28" s="87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ht="15.75" x14ac:dyDescent="0.25">
      <c r="A29" s="4"/>
      <c r="B29" s="79"/>
      <c r="C29" s="80"/>
      <c r="D29" s="81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ht="15.75" x14ac:dyDescent="0.25">
      <c r="A30" s="4"/>
      <c r="B30" s="79"/>
      <c r="C30" s="80"/>
      <c r="D30" s="81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ht="15.75" x14ac:dyDescent="0.25">
      <c r="A31" s="4"/>
      <c r="B31" s="79"/>
      <c r="C31" s="80"/>
      <c r="D31" s="81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</row>
    <row r="32" spans="1:17" ht="15.75" x14ac:dyDescent="0.25">
      <c r="A32" s="20"/>
      <c r="B32" s="100" t="s">
        <v>27</v>
      </c>
      <c r="C32" s="103"/>
      <c r="D32" s="100"/>
      <c r="E32" s="21"/>
      <c r="F32" s="21">
        <f>SUM(F21:F31)</f>
        <v>35.039999999999992</v>
      </c>
      <c r="G32" s="21">
        <f t="shared" ref="G32:Q32" si="1">SUM(G21:G31)</f>
        <v>32.11</v>
      </c>
      <c r="H32" s="21">
        <f t="shared" si="1"/>
        <v>103.71999999999998</v>
      </c>
      <c r="I32" s="21">
        <f t="shared" si="1"/>
        <v>858.2</v>
      </c>
      <c r="J32" s="21">
        <f t="shared" si="1"/>
        <v>0.39600000000000002</v>
      </c>
      <c r="K32" s="21">
        <f t="shared" si="1"/>
        <v>88.9</v>
      </c>
      <c r="L32" s="21">
        <f t="shared" si="1"/>
        <v>0.04</v>
      </c>
      <c r="M32" s="21">
        <f t="shared" si="1"/>
        <v>4.53</v>
      </c>
      <c r="N32" s="21">
        <f t="shared" si="1"/>
        <v>142.98000000000002</v>
      </c>
      <c r="O32" s="21">
        <f t="shared" si="1"/>
        <v>464.9</v>
      </c>
      <c r="P32" s="21">
        <f t="shared" si="1"/>
        <v>138.4</v>
      </c>
      <c r="Q32" s="21">
        <f t="shared" si="1"/>
        <v>8.879999999999999</v>
      </c>
    </row>
    <row r="33" spans="1:17" ht="15.75" x14ac:dyDescent="0.25">
      <c r="A33" s="19"/>
      <c r="B33" s="19"/>
      <c r="C33" s="29"/>
      <c r="D33" s="19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5.75" x14ac:dyDescent="0.25">
      <c r="A34" s="6"/>
      <c r="B34" s="6"/>
      <c r="C34" s="28"/>
      <c r="D34" s="6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.75" x14ac:dyDescent="0.25">
      <c r="A35" s="6"/>
      <c r="B35" s="6"/>
      <c r="C35" s="28"/>
      <c r="D35" s="6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15.75" x14ac:dyDescent="0.25">
      <c r="A36" s="83" t="s">
        <v>20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</row>
    <row r="37" spans="1:17" ht="15.75" x14ac:dyDescent="0.25">
      <c r="A37" s="71" t="s">
        <v>157</v>
      </c>
      <c r="B37" s="87" t="s">
        <v>35</v>
      </c>
      <c r="C37" s="87"/>
      <c r="D37" s="87"/>
      <c r="E37" s="58">
        <v>250</v>
      </c>
      <c r="F37" s="58">
        <v>3.75</v>
      </c>
      <c r="G37" s="58">
        <v>3.75</v>
      </c>
      <c r="H37" s="58">
        <v>52.5</v>
      </c>
      <c r="I37" s="58">
        <v>144</v>
      </c>
      <c r="J37" s="58">
        <v>0.1</v>
      </c>
      <c r="K37" s="58">
        <v>25</v>
      </c>
      <c r="L37" s="58">
        <v>0</v>
      </c>
      <c r="M37" s="58">
        <v>1</v>
      </c>
      <c r="N37" s="58">
        <v>20</v>
      </c>
      <c r="O37" s="58">
        <v>250</v>
      </c>
      <c r="P37" s="58">
        <v>105</v>
      </c>
      <c r="Q37" s="58">
        <v>1.5</v>
      </c>
    </row>
    <row r="38" spans="1:17" ht="15.75" customHeight="1" x14ac:dyDescent="0.25">
      <c r="A38" s="68" t="s">
        <v>128</v>
      </c>
      <c r="B38" s="87" t="s">
        <v>44</v>
      </c>
      <c r="C38" s="87"/>
      <c r="D38" s="87"/>
      <c r="E38" s="66">
        <v>100</v>
      </c>
      <c r="F38" s="66">
        <v>0.5</v>
      </c>
      <c r="G38" s="66">
        <v>0.1</v>
      </c>
      <c r="H38" s="66">
        <v>10.1</v>
      </c>
      <c r="I38" s="66">
        <v>46</v>
      </c>
      <c r="J38" s="66">
        <v>0</v>
      </c>
      <c r="K38" s="66">
        <v>10</v>
      </c>
      <c r="L38" s="66">
        <v>0</v>
      </c>
      <c r="M38" s="66">
        <v>0.33</v>
      </c>
      <c r="N38" s="66">
        <v>26</v>
      </c>
      <c r="O38" s="66">
        <v>41.3</v>
      </c>
      <c r="P38" s="66">
        <v>15</v>
      </c>
      <c r="Q38" s="66">
        <v>1.6</v>
      </c>
    </row>
    <row r="39" spans="1:17" ht="15.75" x14ac:dyDescent="0.25">
      <c r="A39" s="49"/>
      <c r="B39" s="87"/>
      <c r="C39" s="87"/>
      <c r="D39" s="87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1:17" ht="15.75" x14ac:dyDescent="0.25">
      <c r="A40" s="4"/>
      <c r="B40" s="79"/>
      <c r="C40" s="80"/>
      <c r="D40" s="81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 ht="15.75" x14ac:dyDescent="0.25">
      <c r="A41" s="4"/>
      <c r="B41" s="79"/>
      <c r="C41" s="80"/>
      <c r="D41" s="81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1:17" ht="15.75" x14ac:dyDescent="0.25">
      <c r="A42" s="4"/>
      <c r="B42" s="79"/>
      <c r="C42" s="80"/>
      <c r="D42" s="81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1:17" ht="15.75" x14ac:dyDescent="0.25">
      <c r="A43" s="20"/>
      <c r="B43" s="100" t="s">
        <v>27</v>
      </c>
      <c r="C43" s="100"/>
      <c r="D43" s="100"/>
      <c r="E43" s="20" t="s">
        <v>55</v>
      </c>
      <c r="F43" s="21">
        <f>SUM(F37:F42)</f>
        <v>4.25</v>
      </c>
      <c r="G43" s="21">
        <f t="shared" ref="G43:Q43" si="2">SUM(G37:G42)</f>
        <v>3.85</v>
      </c>
      <c r="H43" s="21">
        <f t="shared" si="2"/>
        <v>62.6</v>
      </c>
      <c r="I43" s="21">
        <f t="shared" si="2"/>
        <v>190</v>
      </c>
      <c r="J43" s="21">
        <f t="shared" si="2"/>
        <v>0.1</v>
      </c>
      <c r="K43" s="21">
        <f t="shared" si="2"/>
        <v>35</v>
      </c>
      <c r="L43" s="21">
        <f t="shared" si="2"/>
        <v>0</v>
      </c>
      <c r="M43" s="21">
        <f t="shared" si="2"/>
        <v>1.33</v>
      </c>
      <c r="N43" s="21">
        <f t="shared" si="2"/>
        <v>46</v>
      </c>
      <c r="O43" s="21">
        <f t="shared" si="2"/>
        <v>291.3</v>
      </c>
      <c r="P43" s="21">
        <f t="shared" si="2"/>
        <v>120</v>
      </c>
      <c r="Q43" s="21">
        <f t="shared" si="2"/>
        <v>3.1</v>
      </c>
    </row>
    <row r="44" spans="1:17" ht="15.75" x14ac:dyDescent="0.25">
      <c r="A44" s="19"/>
      <c r="B44" s="19"/>
      <c r="C44" s="19"/>
      <c r="D44" s="19"/>
      <c r="E44" s="19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 ht="15.75" x14ac:dyDescent="0.25">
      <c r="A45" s="6"/>
      <c r="B45" s="6"/>
      <c r="C45" s="6"/>
      <c r="D45" s="6"/>
      <c r="E45" s="6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ht="15.75" x14ac:dyDescent="0.25">
      <c r="A46" s="6"/>
      <c r="B46" s="6"/>
      <c r="C46" s="6"/>
      <c r="D46" s="6"/>
      <c r="E46" s="6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15.75" x14ac:dyDescent="0.25">
      <c r="A47" s="83" t="s">
        <v>21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</row>
    <row r="48" spans="1:17" ht="0.75" customHeight="1" x14ac:dyDescent="0.25">
      <c r="A48" s="90"/>
      <c r="B48" s="90"/>
      <c r="C48" s="90"/>
      <c r="D48" s="90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</row>
    <row r="49" spans="1:17" hidden="1" x14ac:dyDescent="0.25">
      <c r="A49" s="87"/>
      <c r="B49" s="87"/>
      <c r="C49" s="87"/>
      <c r="D49" s="87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</row>
    <row r="50" spans="1:17" ht="33" customHeight="1" x14ac:dyDescent="0.25">
      <c r="A50" s="68" t="s">
        <v>70</v>
      </c>
      <c r="B50" s="90" t="s">
        <v>92</v>
      </c>
      <c r="C50" s="90"/>
      <c r="D50" s="90"/>
      <c r="E50" s="57">
        <v>60</v>
      </c>
      <c r="F50" s="57">
        <v>1.4</v>
      </c>
      <c r="G50" s="57">
        <v>5.6</v>
      </c>
      <c r="H50" s="57">
        <v>8.34</v>
      </c>
      <c r="I50" s="57">
        <v>70</v>
      </c>
      <c r="J50" s="57">
        <v>0.15</v>
      </c>
      <c r="K50" s="57">
        <v>4.08</v>
      </c>
      <c r="L50" s="57">
        <v>0</v>
      </c>
      <c r="M50" s="57">
        <v>11.9</v>
      </c>
      <c r="N50" s="57">
        <v>17.100000000000001</v>
      </c>
      <c r="O50" s="57">
        <v>25.9</v>
      </c>
      <c r="P50" s="57">
        <v>11.7</v>
      </c>
      <c r="Q50" s="57">
        <v>0.26</v>
      </c>
    </row>
    <row r="51" spans="1:17" ht="36.75" customHeight="1" x14ac:dyDescent="0.25">
      <c r="A51" s="68" t="s">
        <v>172</v>
      </c>
      <c r="B51" s="87" t="s">
        <v>226</v>
      </c>
      <c r="C51" s="87"/>
      <c r="D51" s="87"/>
      <c r="E51" s="58">
        <v>100</v>
      </c>
      <c r="F51" s="51">
        <v>19.100000000000001</v>
      </c>
      <c r="G51" s="51">
        <v>2.88</v>
      </c>
      <c r="H51" s="51">
        <v>13.2</v>
      </c>
      <c r="I51" s="51">
        <v>155.30000000000001</v>
      </c>
      <c r="J51" s="58">
        <v>0.08</v>
      </c>
      <c r="K51" s="58">
        <v>0.55000000000000004</v>
      </c>
      <c r="L51" s="58">
        <v>0.02</v>
      </c>
      <c r="M51" s="58">
        <v>1.1200000000000001</v>
      </c>
      <c r="N51" s="58">
        <v>48.1</v>
      </c>
      <c r="O51" s="58">
        <v>220</v>
      </c>
      <c r="P51" s="58">
        <v>31.6</v>
      </c>
      <c r="Q51" s="58">
        <v>0.82</v>
      </c>
    </row>
    <row r="52" spans="1:17" ht="31.5" customHeight="1" x14ac:dyDescent="0.25">
      <c r="A52" s="68" t="s">
        <v>160</v>
      </c>
      <c r="B52" s="79" t="s">
        <v>220</v>
      </c>
      <c r="C52" s="80"/>
      <c r="D52" s="81"/>
      <c r="E52" s="58">
        <v>150</v>
      </c>
      <c r="F52" s="58">
        <v>42.7</v>
      </c>
      <c r="G52" s="58">
        <v>13.8</v>
      </c>
      <c r="H52" s="58">
        <v>25.6</v>
      </c>
      <c r="I52" s="58">
        <v>268.2</v>
      </c>
      <c r="J52" s="58">
        <v>0.219</v>
      </c>
      <c r="K52" s="58">
        <v>35.299999999999997</v>
      </c>
      <c r="L52" s="58">
        <v>0.1</v>
      </c>
      <c r="M52" s="58">
        <v>1.38</v>
      </c>
      <c r="N52" s="58">
        <v>150.5</v>
      </c>
      <c r="O52" s="58">
        <v>193.8</v>
      </c>
      <c r="P52" s="58">
        <v>74.400000000000006</v>
      </c>
      <c r="Q52" s="58">
        <v>2.94</v>
      </c>
    </row>
    <row r="53" spans="1:17" ht="15.75" customHeight="1" x14ac:dyDescent="0.25">
      <c r="A53" s="68" t="s">
        <v>146</v>
      </c>
      <c r="B53" s="79" t="s">
        <v>93</v>
      </c>
      <c r="C53" s="80"/>
      <c r="D53" s="81"/>
      <c r="E53" s="58">
        <v>200</v>
      </c>
      <c r="F53" s="58">
        <v>0.1</v>
      </c>
      <c r="G53" s="58">
        <v>0</v>
      </c>
      <c r="H53" s="58">
        <v>15.2</v>
      </c>
      <c r="I53" s="58">
        <v>61</v>
      </c>
      <c r="J53" s="58">
        <v>0</v>
      </c>
      <c r="K53" s="58">
        <v>2.8</v>
      </c>
      <c r="L53" s="58">
        <v>0</v>
      </c>
      <c r="M53" s="58">
        <v>0</v>
      </c>
      <c r="N53" s="58">
        <v>14.2</v>
      </c>
      <c r="O53" s="58">
        <v>4</v>
      </c>
      <c r="P53" s="58">
        <v>2</v>
      </c>
      <c r="Q53" s="58">
        <v>0.4</v>
      </c>
    </row>
    <row r="54" spans="1:17" ht="15.75" x14ac:dyDescent="0.25">
      <c r="A54" s="68" t="s">
        <v>119</v>
      </c>
      <c r="B54" s="87" t="s">
        <v>25</v>
      </c>
      <c r="C54" s="87"/>
      <c r="D54" s="87"/>
      <c r="E54" s="58">
        <v>30</v>
      </c>
      <c r="F54" s="58">
        <v>3.8</v>
      </c>
      <c r="G54" s="58">
        <v>0.4</v>
      </c>
      <c r="H54" s="58">
        <v>24.6</v>
      </c>
      <c r="I54" s="58">
        <v>117</v>
      </c>
      <c r="J54" s="58">
        <v>0.06</v>
      </c>
      <c r="K54" s="58">
        <v>0</v>
      </c>
      <c r="L54" s="58">
        <v>0</v>
      </c>
      <c r="M54" s="58">
        <v>0.55000000000000004</v>
      </c>
      <c r="N54" s="58">
        <v>10</v>
      </c>
      <c r="O54" s="58">
        <v>32.5</v>
      </c>
      <c r="P54" s="58">
        <v>7</v>
      </c>
      <c r="Q54" s="58">
        <v>0.55000000000000004</v>
      </c>
    </row>
    <row r="55" spans="1:17" ht="15.75" x14ac:dyDescent="0.25">
      <c r="A55" s="68" t="s">
        <v>120</v>
      </c>
      <c r="B55" s="87" t="s">
        <v>26</v>
      </c>
      <c r="C55" s="87"/>
      <c r="D55" s="87"/>
      <c r="E55" s="58">
        <v>20</v>
      </c>
      <c r="F55" s="58">
        <v>1.98</v>
      </c>
      <c r="G55" s="58">
        <v>0.36</v>
      </c>
      <c r="H55" s="58">
        <v>10.02</v>
      </c>
      <c r="I55" s="58">
        <v>52.2</v>
      </c>
      <c r="J55" s="58">
        <v>0.05</v>
      </c>
      <c r="K55" s="58">
        <v>0</v>
      </c>
      <c r="L55" s="58">
        <v>0</v>
      </c>
      <c r="M55" s="58">
        <v>0.42</v>
      </c>
      <c r="N55" s="58">
        <v>10.5</v>
      </c>
      <c r="O55" s="58">
        <v>47.4</v>
      </c>
      <c r="P55" s="58">
        <v>14.1</v>
      </c>
      <c r="Q55" s="58">
        <v>1.17</v>
      </c>
    </row>
    <row r="56" spans="1:17" ht="15.75" x14ac:dyDescent="0.25">
      <c r="A56" s="4"/>
      <c r="B56" s="79"/>
      <c r="C56" s="80"/>
      <c r="D56" s="81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ht="15.75" x14ac:dyDescent="0.25">
      <c r="A57" s="4"/>
      <c r="B57" s="79"/>
      <c r="C57" s="80"/>
      <c r="D57" s="81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1:17" ht="15.75" x14ac:dyDescent="0.25">
      <c r="A58" s="4"/>
      <c r="B58" s="79"/>
      <c r="C58" s="80"/>
      <c r="D58" s="81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1:17" ht="15.75" x14ac:dyDescent="0.25">
      <c r="A59" s="20"/>
      <c r="B59" s="100" t="s">
        <v>27</v>
      </c>
      <c r="C59" s="103"/>
      <c r="D59" s="100"/>
      <c r="E59" s="20"/>
      <c r="F59" s="21">
        <f>SUM(F48:F58)</f>
        <v>69.080000000000013</v>
      </c>
      <c r="G59" s="21">
        <f t="shared" ref="G59:Q59" si="3">SUM(G48:G58)</f>
        <v>23.04</v>
      </c>
      <c r="H59" s="21">
        <f t="shared" si="3"/>
        <v>96.96</v>
      </c>
      <c r="I59" s="21">
        <f t="shared" si="3"/>
        <v>723.7</v>
      </c>
      <c r="J59" s="21">
        <f t="shared" si="3"/>
        <v>0.55899999999999994</v>
      </c>
      <c r="K59" s="21">
        <f t="shared" si="3"/>
        <v>42.73</v>
      </c>
      <c r="L59" s="21">
        <f t="shared" si="3"/>
        <v>0.12000000000000001</v>
      </c>
      <c r="M59" s="21">
        <f t="shared" si="3"/>
        <v>15.37</v>
      </c>
      <c r="N59" s="21">
        <f t="shared" si="3"/>
        <v>250.39999999999998</v>
      </c>
      <c r="O59" s="21">
        <f t="shared" si="3"/>
        <v>523.6</v>
      </c>
      <c r="P59" s="21">
        <f t="shared" si="3"/>
        <v>140.80000000000001</v>
      </c>
      <c r="Q59" s="21">
        <f t="shared" si="3"/>
        <v>6.14</v>
      </c>
    </row>
    <row r="60" spans="1:17" ht="15.75" x14ac:dyDescent="0.25">
      <c r="A60" s="19"/>
      <c r="B60" s="19"/>
      <c r="C60" s="29"/>
      <c r="D60" s="19"/>
      <c r="E60" s="19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17" ht="15.75" x14ac:dyDescent="0.25">
      <c r="A61" s="6"/>
      <c r="B61" s="6"/>
      <c r="C61" s="28"/>
      <c r="D61" s="6"/>
      <c r="E61" s="6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ht="15.75" x14ac:dyDescent="0.25">
      <c r="A62" s="6"/>
      <c r="B62" s="6"/>
      <c r="C62" s="28"/>
      <c r="D62" s="6"/>
      <c r="E62" s="6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ht="15.75" x14ac:dyDescent="0.25">
      <c r="A63" s="83" t="s">
        <v>22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</row>
    <row r="64" spans="1:17" ht="15.75" x14ac:dyDescent="0.25">
      <c r="A64" s="71" t="s">
        <v>133</v>
      </c>
      <c r="B64" s="90" t="s">
        <v>108</v>
      </c>
      <c r="C64" s="90"/>
      <c r="D64" s="90"/>
      <c r="E64" s="66" t="s">
        <v>31</v>
      </c>
      <c r="F64" s="66">
        <v>0.6</v>
      </c>
      <c r="G64" s="66">
        <v>2</v>
      </c>
      <c r="H64" s="66">
        <v>8</v>
      </c>
      <c r="I64" s="66">
        <v>80</v>
      </c>
      <c r="J64" s="66">
        <v>0.06</v>
      </c>
      <c r="K64" s="66">
        <v>1.4</v>
      </c>
      <c r="L64" s="66">
        <v>0.04</v>
      </c>
      <c r="M64" s="66">
        <v>0</v>
      </c>
      <c r="N64" s="66">
        <v>240</v>
      </c>
      <c r="O64" s="66">
        <v>180</v>
      </c>
      <c r="P64" s="66">
        <v>28</v>
      </c>
      <c r="Q64" s="66">
        <v>0.2</v>
      </c>
    </row>
    <row r="65" spans="1:17" ht="15.75" x14ac:dyDescent="0.25">
      <c r="A65" s="71" t="s">
        <v>166</v>
      </c>
      <c r="B65" s="79" t="s">
        <v>87</v>
      </c>
      <c r="C65" s="80"/>
      <c r="D65" s="81"/>
      <c r="E65" s="58">
        <v>100</v>
      </c>
      <c r="F65" s="58">
        <v>6.06</v>
      </c>
      <c r="G65" s="58">
        <v>1.8</v>
      </c>
      <c r="H65" s="58">
        <v>48</v>
      </c>
      <c r="I65" s="58">
        <v>234</v>
      </c>
      <c r="J65" s="58">
        <v>0.02</v>
      </c>
      <c r="K65" s="58">
        <v>0.01</v>
      </c>
      <c r="L65" s="58">
        <v>0</v>
      </c>
      <c r="M65" s="58">
        <v>0.32</v>
      </c>
      <c r="N65" s="58">
        <v>12</v>
      </c>
      <c r="O65" s="58">
        <v>21</v>
      </c>
      <c r="P65" s="58">
        <v>8</v>
      </c>
      <c r="Q65" s="58">
        <v>0.23</v>
      </c>
    </row>
    <row r="66" spans="1:17" ht="15.75" x14ac:dyDescent="0.25">
      <c r="A66" s="22"/>
      <c r="B66" s="79"/>
      <c r="C66" s="80"/>
      <c r="D66" s="81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</row>
    <row r="67" spans="1:17" ht="15.75" x14ac:dyDescent="0.25">
      <c r="A67" s="22"/>
      <c r="B67" s="79"/>
      <c r="C67" s="80"/>
      <c r="D67" s="81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</row>
    <row r="68" spans="1:17" ht="15.75" x14ac:dyDescent="0.25">
      <c r="A68" s="20"/>
      <c r="B68" s="100" t="s">
        <v>27</v>
      </c>
      <c r="C68" s="100"/>
      <c r="D68" s="100"/>
      <c r="E68" s="20"/>
      <c r="F68" s="21">
        <f>SUM(F64:F67)</f>
        <v>6.6599999999999993</v>
      </c>
      <c r="G68" s="21">
        <f t="shared" ref="G68:Q68" si="4">SUM(G64:G67)</f>
        <v>3.8</v>
      </c>
      <c r="H68" s="21">
        <f t="shared" si="4"/>
        <v>56</v>
      </c>
      <c r="I68" s="21">
        <f t="shared" si="4"/>
        <v>314</v>
      </c>
      <c r="J68" s="21">
        <f t="shared" si="4"/>
        <v>0.08</v>
      </c>
      <c r="K68" s="21">
        <f t="shared" si="4"/>
        <v>1.41</v>
      </c>
      <c r="L68" s="21">
        <f t="shared" si="4"/>
        <v>0.04</v>
      </c>
      <c r="M68" s="21">
        <f t="shared" si="4"/>
        <v>0.32</v>
      </c>
      <c r="N68" s="21">
        <f t="shared" si="4"/>
        <v>252</v>
      </c>
      <c r="O68" s="21">
        <f t="shared" si="4"/>
        <v>201</v>
      </c>
      <c r="P68" s="21">
        <f t="shared" si="4"/>
        <v>36</v>
      </c>
      <c r="Q68" s="21">
        <f t="shared" si="4"/>
        <v>0.43000000000000005</v>
      </c>
    </row>
    <row r="69" spans="1:17" ht="15.75" x14ac:dyDescent="0.25">
      <c r="A69" s="19"/>
      <c r="B69" s="19"/>
      <c r="C69" s="19"/>
      <c r="D69" s="19"/>
      <c r="E69" s="19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7" ht="15.75" x14ac:dyDescent="0.25">
      <c r="A70" s="6"/>
      <c r="B70" s="6"/>
      <c r="C70" s="6"/>
      <c r="D70" s="6"/>
      <c r="E70" s="6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1:17" ht="15.75" x14ac:dyDescent="0.25">
      <c r="A71" s="24"/>
      <c r="B71" s="24"/>
      <c r="C71" s="24"/>
      <c r="D71" s="24"/>
      <c r="E71" s="24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</row>
    <row r="72" spans="1:17" ht="15.75" x14ac:dyDescent="0.25">
      <c r="A72" s="22"/>
      <c r="B72" s="90"/>
      <c r="C72" s="90"/>
      <c r="D72" s="90"/>
      <c r="E72" s="22"/>
      <c r="F72" s="22" t="s">
        <v>7</v>
      </c>
      <c r="G72" s="22" t="s">
        <v>8</v>
      </c>
      <c r="H72" s="22" t="s">
        <v>9</v>
      </c>
      <c r="I72" s="22" t="s">
        <v>23</v>
      </c>
      <c r="J72" s="22" t="s">
        <v>10</v>
      </c>
      <c r="K72" s="22" t="s">
        <v>11</v>
      </c>
      <c r="L72" s="22" t="s">
        <v>12</v>
      </c>
      <c r="M72" s="22" t="s">
        <v>13</v>
      </c>
      <c r="N72" s="22" t="s">
        <v>14</v>
      </c>
      <c r="O72" s="22" t="s">
        <v>15</v>
      </c>
      <c r="P72" s="22" t="s">
        <v>16</v>
      </c>
      <c r="Q72" s="22" t="s">
        <v>17</v>
      </c>
    </row>
    <row r="73" spans="1:17" ht="15.75" x14ac:dyDescent="0.25">
      <c r="A73" s="4"/>
      <c r="B73" s="87" t="s">
        <v>49</v>
      </c>
      <c r="C73" s="87"/>
      <c r="D73" s="87"/>
      <c r="E73" s="4"/>
      <c r="F73" s="34">
        <f t="shared" ref="F73:Q73" si="5">F68+F59+F43+F32+F16</f>
        <v>150.76</v>
      </c>
      <c r="G73" s="34">
        <f t="shared" si="5"/>
        <v>86.56</v>
      </c>
      <c r="H73" s="34">
        <f t="shared" si="5"/>
        <v>428.47999999999996</v>
      </c>
      <c r="I73" s="34">
        <f t="shared" si="5"/>
        <v>2883.9</v>
      </c>
      <c r="J73" s="34">
        <f t="shared" si="5"/>
        <v>1.7049999999999998</v>
      </c>
      <c r="K73" s="34">
        <f t="shared" si="5"/>
        <v>170.48999999999998</v>
      </c>
      <c r="L73" s="34">
        <f t="shared" si="5"/>
        <v>26.89</v>
      </c>
      <c r="M73" s="34">
        <f t="shared" si="5"/>
        <v>23.02</v>
      </c>
      <c r="N73" s="34">
        <f t="shared" si="5"/>
        <v>1004.0999999999999</v>
      </c>
      <c r="O73" s="34">
        <f t="shared" si="5"/>
        <v>2009.1000000000001</v>
      </c>
      <c r="P73" s="34">
        <f t="shared" si="5"/>
        <v>588.20000000000005</v>
      </c>
      <c r="Q73" s="34">
        <f t="shared" si="5"/>
        <v>25.22</v>
      </c>
    </row>
  </sheetData>
  <mergeCells count="76">
    <mergeCell ref="N1:Q1"/>
    <mergeCell ref="B3:D3"/>
    <mergeCell ref="A4:Q4"/>
    <mergeCell ref="A1:A2"/>
    <mergeCell ref="B1:D2"/>
    <mergeCell ref="E1:E2"/>
    <mergeCell ref="F1:H1"/>
    <mergeCell ref="I1:I2"/>
    <mergeCell ref="J1:M1"/>
    <mergeCell ref="B6:D6"/>
    <mergeCell ref="B7:D7"/>
    <mergeCell ref="B8:D8"/>
    <mergeCell ref="B9:D9"/>
    <mergeCell ref="B5:D5"/>
    <mergeCell ref="B21:D21"/>
    <mergeCell ref="B25:D25"/>
    <mergeCell ref="B26:D26"/>
    <mergeCell ref="B10:D10"/>
    <mergeCell ref="B11:D11"/>
    <mergeCell ref="B12:D12"/>
    <mergeCell ref="B16:D16"/>
    <mergeCell ref="A20:Q20"/>
    <mergeCell ref="B13:D13"/>
    <mergeCell ref="B14:D14"/>
    <mergeCell ref="B15:D15"/>
    <mergeCell ref="B32:D32"/>
    <mergeCell ref="A36:Q36"/>
    <mergeCell ref="B22:D22"/>
    <mergeCell ref="B23:D23"/>
    <mergeCell ref="B24:D24"/>
    <mergeCell ref="B27:D27"/>
    <mergeCell ref="B28:D28"/>
    <mergeCell ref="B29:D29"/>
    <mergeCell ref="B30:D30"/>
    <mergeCell ref="B31:D31"/>
    <mergeCell ref="A63:Q63"/>
    <mergeCell ref="B64:D64"/>
    <mergeCell ref="B37:D37"/>
    <mergeCell ref="B38:D38"/>
    <mergeCell ref="B39:D39"/>
    <mergeCell ref="B43:D43"/>
    <mergeCell ref="B40:D40"/>
    <mergeCell ref="B41:D41"/>
    <mergeCell ref="B42:D42"/>
    <mergeCell ref="Q48:Q49"/>
    <mergeCell ref="A47:Q47"/>
    <mergeCell ref="A48:A49"/>
    <mergeCell ref="B48:D49"/>
    <mergeCell ref="E48:E49"/>
    <mergeCell ref="F48:F49"/>
    <mergeCell ref="G48:G49"/>
    <mergeCell ref="B68:D68"/>
    <mergeCell ref="B72:D72"/>
    <mergeCell ref="B73:D73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65:D65"/>
    <mergeCell ref="B66:D66"/>
    <mergeCell ref="B67:D67"/>
    <mergeCell ref="B59:D59"/>
    <mergeCell ref="M48:M49"/>
    <mergeCell ref="N48:N49"/>
    <mergeCell ref="O48:O49"/>
    <mergeCell ref="P48:P49"/>
    <mergeCell ref="H48:H49"/>
    <mergeCell ref="I48:I49"/>
    <mergeCell ref="J48:J49"/>
    <mergeCell ref="K48:K49"/>
    <mergeCell ref="L48:L49"/>
  </mergeCells>
  <pageMargins left="0.78740157480314965" right="0.39370078740157483" top="0.78740157480314965" bottom="0.78740157480314965" header="0.39370078740157483" footer="0"/>
  <pageSetup paperSize="9" scale="58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День 11</vt:lpstr>
      <vt:lpstr>День 12</vt:lpstr>
      <vt:lpstr>День 13</vt:lpstr>
      <vt:lpstr>День 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2025-02-14T06:33:39Z</dcterms:modified>
</cp:coreProperties>
</file>