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/>
  <bookViews>
    <workbookView xWindow="0" yWindow="600" windowWidth="28800" windowHeight="12405" tabRatio="767" activeTab="13"/>
  </bookViews>
  <sheets>
    <sheet name="День 1" sheetId="2" r:id="rId1"/>
    <sheet name="День 2" sheetId="3" r:id="rId2"/>
    <sheet name="День 3" sheetId="6" r:id="rId3"/>
    <sheet name="День 4" sheetId="7" r:id="rId4"/>
    <sheet name="День 5" sheetId="8" r:id="rId5"/>
    <sheet name="День 6" sheetId="9" r:id="rId6"/>
    <sheet name="День 7" sheetId="10" r:id="rId7"/>
    <sheet name="День 8" sheetId="11" r:id="rId8"/>
    <sheet name="День 9" sheetId="12" r:id="rId9"/>
    <sheet name="День 10" sheetId="13" r:id="rId10"/>
    <sheet name="День 11" sheetId="14" r:id="rId11"/>
    <sheet name="День 12" sheetId="15" r:id="rId12"/>
    <sheet name="День 13" sheetId="16" r:id="rId13"/>
    <sheet name="День 14" sheetId="17" r:id="rId14"/>
  </sheets>
  <calcPr calcId="152511"/>
</workbook>
</file>

<file path=xl/calcChain.xml><?xml version="1.0" encoding="utf-8"?>
<calcChain xmlns="http://schemas.openxmlformats.org/spreadsheetml/2006/main">
  <c r="G62" i="17" l="1"/>
  <c r="H62" i="17"/>
  <c r="I62" i="17"/>
  <c r="J62" i="17"/>
  <c r="K62" i="17"/>
  <c r="L62" i="17"/>
  <c r="M62" i="17"/>
  <c r="N62" i="17"/>
  <c r="O62" i="17"/>
  <c r="P62" i="17"/>
  <c r="Q62" i="17"/>
  <c r="F62" i="17"/>
  <c r="G53" i="17"/>
  <c r="H53" i="17"/>
  <c r="I53" i="17"/>
  <c r="J53" i="17"/>
  <c r="K53" i="17"/>
  <c r="L53" i="17"/>
  <c r="M53" i="17"/>
  <c r="N53" i="17"/>
  <c r="O53" i="17"/>
  <c r="P53" i="17"/>
  <c r="Q53" i="17"/>
  <c r="F53" i="17"/>
  <c r="G41" i="17"/>
  <c r="H41" i="17"/>
  <c r="I41" i="17"/>
  <c r="J41" i="17"/>
  <c r="K41" i="17"/>
  <c r="L41" i="17"/>
  <c r="M41" i="17"/>
  <c r="N41" i="17"/>
  <c r="O41" i="17"/>
  <c r="P41" i="17"/>
  <c r="Q41" i="17"/>
  <c r="F41" i="17"/>
  <c r="G30" i="17"/>
  <c r="H30" i="17"/>
  <c r="I30" i="17"/>
  <c r="J30" i="17"/>
  <c r="K30" i="17"/>
  <c r="L30" i="17"/>
  <c r="M30" i="17"/>
  <c r="N30" i="17"/>
  <c r="O30" i="17"/>
  <c r="P30" i="17"/>
  <c r="Q30" i="17"/>
  <c r="F30" i="17"/>
  <c r="G15" i="17"/>
  <c r="H15" i="17"/>
  <c r="I15" i="17"/>
  <c r="J15" i="17"/>
  <c r="K15" i="17"/>
  <c r="L15" i="17"/>
  <c r="M15" i="17"/>
  <c r="N15" i="17"/>
  <c r="O15" i="17"/>
  <c r="P15" i="17"/>
  <c r="Q15" i="17"/>
  <c r="F15" i="17"/>
  <c r="G63" i="16"/>
  <c r="H63" i="16"/>
  <c r="I63" i="16"/>
  <c r="J63" i="16"/>
  <c r="K63" i="16"/>
  <c r="L63" i="16"/>
  <c r="M63" i="16"/>
  <c r="N63" i="16"/>
  <c r="O63" i="16"/>
  <c r="P63" i="16"/>
  <c r="Q63" i="16"/>
  <c r="F63" i="16"/>
  <c r="G54" i="16"/>
  <c r="H54" i="16"/>
  <c r="I54" i="16"/>
  <c r="J54" i="16"/>
  <c r="K54" i="16"/>
  <c r="L54" i="16"/>
  <c r="M54" i="16"/>
  <c r="N54" i="16"/>
  <c r="O54" i="16"/>
  <c r="P54" i="16"/>
  <c r="Q54" i="16"/>
  <c r="F54" i="16"/>
  <c r="G39" i="16"/>
  <c r="H39" i="16"/>
  <c r="I39" i="16"/>
  <c r="J39" i="16"/>
  <c r="K39" i="16"/>
  <c r="L39" i="16"/>
  <c r="M39" i="16"/>
  <c r="N39" i="16"/>
  <c r="O39" i="16"/>
  <c r="P39" i="16"/>
  <c r="Q39" i="16"/>
  <c r="F39" i="16"/>
  <c r="G28" i="16"/>
  <c r="H28" i="16"/>
  <c r="I28" i="16"/>
  <c r="J28" i="16"/>
  <c r="K28" i="16"/>
  <c r="L28" i="16"/>
  <c r="M28" i="16"/>
  <c r="N28" i="16"/>
  <c r="O28" i="16"/>
  <c r="P28" i="16"/>
  <c r="Q28" i="16"/>
  <c r="F28" i="16"/>
  <c r="G14" i="16"/>
  <c r="H14" i="16"/>
  <c r="I14" i="16"/>
  <c r="J14" i="16"/>
  <c r="K14" i="16"/>
  <c r="L14" i="16"/>
  <c r="M14" i="16"/>
  <c r="N14" i="16"/>
  <c r="O14" i="16"/>
  <c r="P14" i="16"/>
  <c r="Q14" i="16"/>
  <c r="F14" i="16"/>
  <c r="G63" i="15"/>
  <c r="H63" i="15"/>
  <c r="I63" i="15"/>
  <c r="J63" i="15"/>
  <c r="K63" i="15"/>
  <c r="L63" i="15"/>
  <c r="M63" i="15"/>
  <c r="N63" i="15"/>
  <c r="O63" i="15"/>
  <c r="P63" i="15"/>
  <c r="Q63" i="15"/>
  <c r="F63" i="15"/>
  <c r="G54" i="15"/>
  <c r="H54" i="15"/>
  <c r="I54" i="15"/>
  <c r="J54" i="15"/>
  <c r="K54" i="15"/>
  <c r="L54" i="15"/>
  <c r="M54" i="15"/>
  <c r="N54" i="15"/>
  <c r="O54" i="15"/>
  <c r="P54" i="15"/>
  <c r="Q54" i="15"/>
  <c r="F54" i="15"/>
  <c r="G40" i="15"/>
  <c r="H40" i="15"/>
  <c r="I40" i="15"/>
  <c r="J40" i="15"/>
  <c r="K40" i="15"/>
  <c r="L40" i="15"/>
  <c r="M40" i="15"/>
  <c r="N40" i="15"/>
  <c r="O40" i="15"/>
  <c r="P40" i="15"/>
  <c r="Q40" i="15"/>
  <c r="F40" i="15"/>
  <c r="G29" i="15"/>
  <c r="H29" i="15"/>
  <c r="I29" i="15"/>
  <c r="J29" i="15"/>
  <c r="K29" i="15"/>
  <c r="L29" i="15"/>
  <c r="M29" i="15"/>
  <c r="N29" i="15"/>
  <c r="O29" i="15"/>
  <c r="P29" i="15"/>
  <c r="Q29" i="15"/>
  <c r="F29" i="15"/>
  <c r="G13" i="15"/>
  <c r="H13" i="15"/>
  <c r="I13" i="15"/>
  <c r="J13" i="15"/>
  <c r="K13" i="15"/>
  <c r="L13" i="15"/>
  <c r="M13" i="15"/>
  <c r="N13" i="15"/>
  <c r="O13" i="15"/>
  <c r="P13" i="15"/>
  <c r="Q13" i="15"/>
  <c r="F13" i="15"/>
  <c r="G66" i="14"/>
  <c r="H66" i="14"/>
  <c r="I66" i="14"/>
  <c r="J66" i="14"/>
  <c r="K66" i="14"/>
  <c r="L66" i="14"/>
  <c r="M66" i="14"/>
  <c r="N66" i="14"/>
  <c r="O66" i="14"/>
  <c r="P66" i="14"/>
  <c r="Q66" i="14"/>
  <c r="F66" i="14"/>
  <c r="G57" i="14"/>
  <c r="H57" i="14"/>
  <c r="I57" i="14"/>
  <c r="J57" i="14"/>
  <c r="K57" i="14"/>
  <c r="L57" i="14"/>
  <c r="M57" i="14"/>
  <c r="N57" i="14"/>
  <c r="O57" i="14"/>
  <c r="P57" i="14"/>
  <c r="Q57" i="14"/>
  <c r="F57" i="14"/>
  <c r="G43" i="14"/>
  <c r="H43" i="14"/>
  <c r="I43" i="14"/>
  <c r="J43" i="14"/>
  <c r="K43" i="14"/>
  <c r="L43" i="14"/>
  <c r="M43" i="14"/>
  <c r="N43" i="14"/>
  <c r="O43" i="14"/>
  <c r="P43" i="14"/>
  <c r="Q43" i="14"/>
  <c r="F43" i="14"/>
  <c r="G32" i="14"/>
  <c r="H32" i="14"/>
  <c r="I32" i="14"/>
  <c r="J32" i="14"/>
  <c r="K32" i="14"/>
  <c r="L32" i="14"/>
  <c r="M32" i="14"/>
  <c r="N32" i="14"/>
  <c r="O32" i="14"/>
  <c r="P32" i="14"/>
  <c r="Q32" i="14"/>
  <c r="F32" i="14"/>
  <c r="G16" i="14"/>
  <c r="H16" i="14"/>
  <c r="I16" i="14"/>
  <c r="J16" i="14"/>
  <c r="K16" i="14"/>
  <c r="L16" i="14"/>
  <c r="M16" i="14"/>
  <c r="N16" i="14"/>
  <c r="O16" i="14"/>
  <c r="P16" i="14"/>
  <c r="Q16" i="14"/>
  <c r="F16" i="14"/>
  <c r="G67" i="13"/>
  <c r="H67" i="13"/>
  <c r="I67" i="13"/>
  <c r="J67" i="13"/>
  <c r="K67" i="13"/>
  <c r="L67" i="13"/>
  <c r="M67" i="13"/>
  <c r="N67" i="13"/>
  <c r="O67" i="13"/>
  <c r="P67" i="13"/>
  <c r="Q67" i="13"/>
  <c r="F67" i="13"/>
  <c r="G58" i="13"/>
  <c r="H58" i="13"/>
  <c r="I58" i="13"/>
  <c r="J58" i="13"/>
  <c r="K58" i="13"/>
  <c r="L58" i="13"/>
  <c r="M58" i="13"/>
  <c r="N58" i="13"/>
  <c r="O58" i="13"/>
  <c r="P58" i="13"/>
  <c r="Q58" i="13"/>
  <c r="F58" i="13"/>
  <c r="G44" i="13"/>
  <c r="H44" i="13"/>
  <c r="I44" i="13"/>
  <c r="J44" i="13"/>
  <c r="K44" i="13"/>
  <c r="L44" i="13"/>
  <c r="M44" i="13"/>
  <c r="N44" i="13"/>
  <c r="O44" i="13"/>
  <c r="P44" i="13"/>
  <c r="Q44" i="13"/>
  <c r="F44" i="13"/>
  <c r="G33" i="13"/>
  <c r="H33" i="13"/>
  <c r="I33" i="13"/>
  <c r="J33" i="13"/>
  <c r="K33" i="13"/>
  <c r="L33" i="13"/>
  <c r="M33" i="13"/>
  <c r="N33" i="13"/>
  <c r="O33" i="13"/>
  <c r="P33" i="13"/>
  <c r="Q33" i="13"/>
  <c r="F33" i="13"/>
  <c r="G15" i="13"/>
  <c r="H15" i="13"/>
  <c r="I15" i="13"/>
  <c r="J15" i="13"/>
  <c r="K15" i="13"/>
  <c r="L15" i="13"/>
  <c r="M15" i="13"/>
  <c r="N15" i="13"/>
  <c r="O15" i="13"/>
  <c r="P15" i="13"/>
  <c r="Q15" i="13"/>
  <c r="F15" i="13"/>
  <c r="G68" i="12"/>
  <c r="H68" i="12"/>
  <c r="I68" i="12"/>
  <c r="J68" i="12"/>
  <c r="K68" i="12"/>
  <c r="L68" i="12"/>
  <c r="M68" i="12"/>
  <c r="N68" i="12"/>
  <c r="O68" i="12"/>
  <c r="P68" i="12"/>
  <c r="Q68" i="12"/>
  <c r="F68" i="12"/>
  <c r="G59" i="12"/>
  <c r="H59" i="12"/>
  <c r="I59" i="12"/>
  <c r="J59" i="12"/>
  <c r="K59" i="12"/>
  <c r="L59" i="12"/>
  <c r="M59" i="12"/>
  <c r="N59" i="12"/>
  <c r="O59" i="12"/>
  <c r="P59" i="12"/>
  <c r="Q59" i="12"/>
  <c r="F59" i="12"/>
  <c r="G43" i="12"/>
  <c r="H43" i="12"/>
  <c r="I43" i="12"/>
  <c r="J43" i="12"/>
  <c r="K43" i="12"/>
  <c r="L43" i="12"/>
  <c r="M43" i="12"/>
  <c r="N43" i="12"/>
  <c r="O43" i="12"/>
  <c r="P43" i="12"/>
  <c r="Q43" i="12"/>
  <c r="F43" i="12"/>
  <c r="G32" i="12"/>
  <c r="H32" i="12"/>
  <c r="I32" i="12"/>
  <c r="J32" i="12"/>
  <c r="K32" i="12"/>
  <c r="L32" i="12"/>
  <c r="M32" i="12"/>
  <c r="N32" i="12"/>
  <c r="O32" i="12"/>
  <c r="P32" i="12"/>
  <c r="Q32" i="12"/>
  <c r="F32" i="12"/>
  <c r="G16" i="12"/>
  <c r="H16" i="12"/>
  <c r="I16" i="12"/>
  <c r="J16" i="12"/>
  <c r="K16" i="12"/>
  <c r="L16" i="12"/>
  <c r="M16" i="12"/>
  <c r="N16" i="12"/>
  <c r="O16" i="12"/>
  <c r="P16" i="12"/>
  <c r="Q16" i="12"/>
  <c r="F16" i="12"/>
  <c r="G66" i="11"/>
  <c r="H66" i="11"/>
  <c r="I66" i="11"/>
  <c r="J66" i="11"/>
  <c r="K66" i="11"/>
  <c r="L66" i="11"/>
  <c r="M66" i="11"/>
  <c r="N66" i="11"/>
  <c r="O66" i="11"/>
  <c r="P66" i="11"/>
  <c r="Q66" i="11"/>
  <c r="F66" i="11"/>
  <c r="G57" i="11"/>
  <c r="H57" i="11"/>
  <c r="I57" i="11"/>
  <c r="J57" i="11"/>
  <c r="K57" i="11"/>
  <c r="L57" i="11"/>
  <c r="M57" i="11"/>
  <c r="N57" i="11"/>
  <c r="O57" i="11"/>
  <c r="P57" i="11"/>
  <c r="Q57" i="11"/>
  <c r="F57" i="11"/>
  <c r="G43" i="11"/>
  <c r="H43" i="11"/>
  <c r="I43" i="11"/>
  <c r="J43" i="11"/>
  <c r="K43" i="11"/>
  <c r="L43" i="11"/>
  <c r="M43" i="11"/>
  <c r="N43" i="11"/>
  <c r="O43" i="11"/>
  <c r="P43" i="11"/>
  <c r="Q43" i="11"/>
  <c r="F43" i="11"/>
  <c r="G33" i="11"/>
  <c r="H33" i="11"/>
  <c r="I33" i="11"/>
  <c r="J33" i="11"/>
  <c r="K33" i="11"/>
  <c r="L33" i="11"/>
  <c r="M33" i="11"/>
  <c r="N33" i="11"/>
  <c r="O33" i="11"/>
  <c r="P33" i="11"/>
  <c r="Q33" i="11"/>
  <c r="F33" i="11"/>
  <c r="G15" i="11"/>
  <c r="H15" i="11"/>
  <c r="I15" i="11"/>
  <c r="J15" i="11"/>
  <c r="K15" i="11"/>
  <c r="L15" i="11"/>
  <c r="M15" i="11"/>
  <c r="N15" i="11"/>
  <c r="O15" i="11"/>
  <c r="P15" i="11"/>
  <c r="Q15" i="11"/>
  <c r="F15" i="11"/>
  <c r="G54" i="10"/>
  <c r="H54" i="10"/>
  <c r="I54" i="10"/>
  <c r="J54" i="10"/>
  <c r="K54" i="10"/>
  <c r="L54" i="10"/>
  <c r="M54" i="10"/>
  <c r="N54" i="10"/>
  <c r="O54" i="10"/>
  <c r="P54" i="10"/>
  <c r="Q54" i="10"/>
  <c r="F54" i="10"/>
  <c r="G39" i="10"/>
  <c r="H39" i="10"/>
  <c r="I39" i="10"/>
  <c r="J39" i="10"/>
  <c r="K39" i="10"/>
  <c r="L39" i="10"/>
  <c r="M39" i="10"/>
  <c r="N39" i="10"/>
  <c r="O39" i="10"/>
  <c r="P39" i="10"/>
  <c r="Q39" i="10"/>
  <c r="F39" i="10"/>
  <c r="G29" i="10"/>
  <c r="H29" i="10"/>
  <c r="I29" i="10"/>
  <c r="J29" i="10"/>
  <c r="K29" i="10"/>
  <c r="L29" i="10"/>
  <c r="M29" i="10"/>
  <c r="N29" i="10"/>
  <c r="O29" i="10"/>
  <c r="P29" i="10"/>
  <c r="Q29" i="10"/>
  <c r="F29" i="10"/>
  <c r="G15" i="10"/>
  <c r="H15" i="10"/>
  <c r="I15" i="10"/>
  <c r="J15" i="10"/>
  <c r="K15" i="10"/>
  <c r="L15" i="10"/>
  <c r="M15" i="10"/>
  <c r="N15" i="10"/>
  <c r="O15" i="10"/>
  <c r="P15" i="10"/>
  <c r="Q15" i="10"/>
  <c r="F15" i="10"/>
  <c r="G59" i="9"/>
  <c r="H59" i="9"/>
  <c r="I59" i="9"/>
  <c r="J59" i="9"/>
  <c r="K59" i="9"/>
  <c r="L59" i="9"/>
  <c r="M59" i="9"/>
  <c r="N59" i="9"/>
  <c r="O59" i="9"/>
  <c r="P59" i="9"/>
  <c r="Q59" i="9"/>
  <c r="F59" i="9"/>
  <c r="G50" i="9"/>
  <c r="H50" i="9"/>
  <c r="I50" i="9"/>
  <c r="J50" i="9"/>
  <c r="K50" i="9"/>
  <c r="L50" i="9"/>
  <c r="M50" i="9"/>
  <c r="N50" i="9"/>
  <c r="O50" i="9"/>
  <c r="P50" i="9"/>
  <c r="Q50" i="9"/>
  <c r="F50" i="9"/>
  <c r="G37" i="9"/>
  <c r="H37" i="9"/>
  <c r="I37" i="9"/>
  <c r="J37" i="9"/>
  <c r="K37" i="9"/>
  <c r="L37" i="9"/>
  <c r="M37" i="9"/>
  <c r="N37" i="9"/>
  <c r="O37" i="9"/>
  <c r="P37" i="9"/>
  <c r="Q37" i="9"/>
  <c r="F37" i="9"/>
  <c r="G28" i="9"/>
  <c r="H28" i="9"/>
  <c r="I28" i="9"/>
  <c r="J28" i="9"/>
  <c r="K28" i="9"/>
  <c r="L28" i="9"/>
  <c r="M28" i="9"/>
  <c r="N28" i="9"/>
  <c r="O28" i="9"/>
  <c r="P28" i="9"/>
  <c r="Q28" i="9"/>
  <c r="F28" i="9"/>
  <c r="G13" i="9"/>
  <c r="H13" i="9"/>
  <c r="I13" i="9"/>
  <c r="J13" i="9"/>
  <c r="K13" i="9"/>
  <c r="L13" i="9"/>
  <c r="M13" i="9"/>
  <c r="N13" i="9"/>
  <c r="O13" i="9"/>
  <c r="P13" i="9"/>
  <c r="Q13" i="9"/>
  <c r="F13" i="9"/>
  <c r="G51" i="8"/>
  <c r="H51" i="8"/>
  <c r="I51" i="8"/>
  <c r="J51" i="8"/>
  <c r="K51" i="8"/>
  <c r="L51" i="8"/>
  <c r="M51" i="8"/>
  <c r="N51" i="8"/>
  <c r="O51" i="8"/>
  <c r="P51" i="8"/>
  <c r="Q51" i="8"/>
  <c r="F51" i="8"/>
  <c r="G60" i="8"/>
  <c r="H60" i="8"/>
  <c r="I60" i="8"/>
  <c r="J60" i="8"/>
  <c r="K60" i="8"/>
  <c r="L60" i="8"/>
  <c r="M60" i="8"/>
  <c r="N60" i="8"/>
  <c r="O60" i="8"/>
  <c r="P60" i="8"/>
  <c r="Q60" i="8"/>
  <c r="F60" i="8"/>
  <c r="G38" i="8"/>
  <c r="H38" i="8"/>
  <c r="I38" i="8"/>
  <c r="J38" i="8"/>
  <c r="K38" i="8"/>
  <c r="L38" i="8"/>
  <c r="M38" i="8"/>
  <c r="N38" i="8"/>
  <c r="O38" i="8"/>
  <c r="P38" i="8"/>
  <c r="Q38" i="8"/>
  <c r="F38" i="8"/>
  <c r="G28" i="8"/>
  <c r="H28" i="8"/>
  <c r="I28" i="8"/>
  <c r="J28" i="8"/>
  <c r="K28" i="8"/>
  <c r="L28" i="8"/>
  <c r="M28" i="8"/>
  <c r="N28" i="8"/>
  <c r="O28" i="8"/>
  <c r="P28" i="8"/>
  <c r="Q28" i="8"/>
  <c r="F28" i="8"/>
  <c r="G13" i="8"/>
  <c r="H13" i="8"/>
  <c r="I13" i="8"/>
  <c r="J13" i="8"/>
  <c r="K13" i="8"/>
  <c r="L13" i="8"/>
  <c r="M13" i="8"/>
  <c r="N13" i="8"/>
  <c r="O13" i="8"/>
  <c r="P13" i="8"/>
  <c r="Q13" i="8"/>
  <c r="F13" i="8"/>
  <c r="G53" i="7"/>
  <c r="H53" i="7"/>
  <c r="I53" i="7"/>
  <c r="J53" i="7"/>
  <c r="K53" i="7"/>
  <c r="L53" i="7"/>
  <c r="M53" i="7"/>
  <c r="N53" i="7"/>
  <c r="O53" i="7"/>
  <c r="P53" i="7"/>
  <c r="Q53" i="7"/>
  <c r="F53" i="7"/>
  <c r="G39" i="7"/>
  <c r="H39" i="7"/>
  <c r="I39" i="7"/>
  <c r="J39" i="7"/>
  <c r="K39" i="7"/>
  <c r="L39" i="7"/>
  <c r="M39" i="7"/>
  <c r="N39" i="7"/>
  <c r="O39" i="7"/>
  <c r="P39" i="7"/>
  <c r="Q39" i="7"/>
  <c r="F39" i="7"/>
  <c r="G29" i="7"/>
  <c r="H29" i="7"/>
  <c r="I29" i="7"/>
  <c r="J29" i="7"/>
  <c r="K29" i="7"/>
  <c r="L29" i="7"/>
  <c r="M29" i="7"/>
  <c r="N29" i="7"/>
  <c r="O29" i="7"/>
  <c r="P29" i="7"/>
  <c r="Q29" i="7"/>
  <c r="F29" i="7"/>
  <c r="G14" i="7"/>
  <c r="H14" i="7"/>
  <c r="I14" i="7"/>
  <c r="J14" i="7"/>
  <c r="K14" i="7"/>
  <c r="L14" i="7"/>
  <c r="M14" i="7"/>
  <c r="N14" i="7"/>
  <c r="O14" i="7"/>
  <c r="P14" i="7"/>
  <c r="Q14" i="7"/>
  <c r="F14" i="7"/>
  <c r="Q64" i="6"/>
  <c r="G64" i="6"/>
  <c r="H64" i="6"/>
  <c r="I64" i="6"/>
  <c r="J64" i="6"/>
  <c r="K64" i="6"/>
  <c r="L64" i="6"/>
  <c r="M64" i="6"/>
  <c r="N64" i="6"/>
  <c r="O64" i="6"/>
  <c r="P64" i="6"/>
  <c r="F64" i="6"/>
  <c r="G55" i="6"/>
  <c r="H55" i="6"/>
  <c r="I55" i="6"/>
  <c r="J55" i="6"/>
  <c r="K55" i="6"/>
  <c r="L55" i="6"/>
  <c r="M55" i="6"/>
  <c r="N55" i="6"/>
  <c r="O55" i="6"/>
  <c r="P55" i="6"/>
  <c r="Q55" i="6"/>
  <c r="F55" i="6"/>
  <c r="G41" i="6"/>
  <c r="H41" i="6"/>
  <c r="I41" i="6"/>
  <c r="J41" i="6"/>
  <c r="K41" i="6"/>
  <c r="L41" i="6"/>
  <c r="M41" i="6"/>
  <c r="N41" i="6"/>
  <c r="O41" i="6"/>
  <c r="P41" i="6"/>
  <c r="Q41" i="6"/>
  <c r="F41" i="6"/>
  <c r="G31" i="6"/>
  <c r="H31" i="6"/>
  <c r="I31" i="6"/>
  <c r="J31" i="6"/>
  <c r="K31" i="6"/>
  <c r="L31" i="6"/>
  <c r="M31" i="6"/>
  <c r="N31" i="6"/>
  <c r="O31" i="6"/>
  <c r="P31" i="6"/>
  <c r="Q31" i="6"/>
  <c r="F31" i="6"/>
  <c r="G15" i="6"/>
  <c r="H15" i="6"/>
  <c r="I15" i="6"/>
  <c r="J15" i="6"/>
  <c r="K15" i="6"/>
  <c r="L15" i="6"/>
  <c r="M15" i="6"/>
  <c r="N15" i="6"/>
  <c r="O15" i="6"/>
  <c r="P15" i="6"/>
  <c r="Q15" i="6"/>
  <c r="F15" i="6"/>
  <c r="G40" i="3"/>
  <c r="H40" i="3"/>
  <c r="I40" i="3"/>
  <c r="J40" i="3"/>
  <c r="K40" i="3"/>
  <c r="L40" i="3"/>
  <c r="M40" i="3"/>
  <c r="N40" i="3"/>
  <c r="O40" i="3"/>
  <c r="P40" i="3"/>
  <c r="Q40" i="3"/>
  <c r="F40" i="3"/>
  <c r="G62" i="3"/>
  <c r="H62" i="3"/>
  <c r="I62" i="3"/>
  <c r="J62" i="3"/>
  <c r="K62" i="3"/>
  <c r="L62" i="3"/>
  <c r="M62" i="3"/>
  <c r="N62" i="3"/>
  <c r="O62" i="3"/>
  <c r="P62" i="3"/>
  <c r="Q62" i="3"/>
  <c r="F62" i="3"/>
  <c r="G53" i="3"/>
  <c r="H53" i="3"/>
  <c r="I53" i="3"/>
  <c r="J53" i="3"/>
  <c r="K53" i="3"/>
  <c r="L53" i="3"/>
  <c r="M53" i="3"/>
  <c r="N53" i="3"/>
  <c r="O53" i="3"/>
  <c r="P53" i="3"/>
  <c r="Q53" i="3"/>
  <c r="F53" i="3"/>
  <c r="G14" i="3"/>
  <c r="H14" i="3"/>
  <c r="I14" i="3"/>
  <c r="J14" i="3"/>
  <c r="K14" i="3"/>
  <c r="L14" i="3"/>
  <c r="M14" i="3"/>
  <c r="N14" i="3"/>
  <c r="O14" i="3"/>
  <c r="P14" i="3"/>
  <c r="Q14" i="3"/>
  <c r="F14" i="3"/>
  <c r="G30" i="3"/>
  <c r="H30" i="3"/>
  <c r="I30" i="3"/>
  <c r="J30" i="3"/>
  <c r="K30" i="3"/>
  <c r="L30" i="3"/>
  <c r="M30" i="3"/>
  <c r="N30" i="3"/>
  <c r="O30" i="3"/>
  <c r="P30" i="3"/>
  <c r="Q30" i="3"/>
  <c r="F30" i="3"/>
  <c r="G62" i="2"/>
  <c r="H62" i="2"/>
  <c r="I62" i="2"/>
  <c r="J62" i="2"/>
  <c r="K62" i="2"/>
  <c r="L62" i="2"/>
  <c r="M62" i="2"/>
  <c r="N62" i="2"/>
  <c r="O62" i="2"/>
  <c r="P62" i="2"/>
  <c r="Q62" i="2"/>
  <c r="F62" i="2"/>
  <c r="G54" i="2"/>
  <c r="H54" i="2"/>
  <c r="I54" i="2"/>
  <c r="J54" i="2"/>
  <c r="K54" i="2"/>
  <c r="L54" i="2"/>
  <c r="M54" i="2"/>
  <c r="N54" i="2"/>
  <c r="O54" i="2"/>
  <c r="P54" i="2"/>
  <c r="Q54" i="2"/>
  <c r="F54" i="2"/>
  <c r="G39" i="2"/>
  <c r="H39" i="2"/>
  <c r="I39" i="2"/>
  <c r="J39" i="2"/>
  <c r="K39" i="2"/>
  <c r="L39" i="2"/>
  <c r="M39" i="2"/>
  <c r="N39" i="2"/>
  <c r="O39" i="2"/>
  <c r="P39" i="2"/>
  <c r="Q39" i="2"/>
  <c r="F39" i="2"/>
  <c r="G30" i="2"/>
  <c r="H30" i="2"/>
  <c r="I30" i="2"/>
  <c r="J30" i="2"/>
  <c r="K30" i="2"/>
  <c r="L30" i="2"/>
  <c r="M30" i="2"/>
  <c r="N30" i="2"/>
  <c r="O30" i="2"/>
  <c r="P30" i="2"/>
  <c r="Q30" i="2"/>
  <c r="F30" i="2"/>
  <c r="G16" i="2"/>
  <c r="H16" i="2"/>
  <c r="I16" i="2"/>
  <c r="J16" i="2"/>
  <c r="K16" i="2"/>
  <c r="L16" i="2"/>
  <c r="M16" i="2"/>
  <c r="N16" i="2"/>
  <c r="O16" i="2"/>
  <c r="P16" i="2"/>
  <c r="Q16" i="2"/>
  <c r="F16" i="2"/>
  <c r="I67" i="2" l="1"/>
  <c r="F69" i="6"/>
  <c r="M69" i="6"/>
  <c r="I69" i="6"/>
  <c r="F64" i="7"/>
  <c r="N64" i="7"/>
  <c r="J64" i="7"/>
  <c r="F65" i="8"/>
  <c r="N65" i="8"/>
  <c r="J65" i="8"/>
  <c r="N64" i="9"/>
  <c r="J64" i="9"/>
  <c r="F68" i="10"/>
  <c r="N68" i="10"/>
  <c r="J68" i="10"/>
  <c r="F71" i="11"/>
  <c r="N71" i="11"/>
  <c r="J71" i="11"/>
  <c r="F72" i="13"/>
  <c r="N72" i="13"/>
  <c r="J72" i="13"/>
  <c r="F68" i="15"/>
  <c r="N68" i="15"/>
  <c r="J68" i="15"/>
  <c r="F68" i="16"/>
  <c r="N68" i="16"/>
  <c r="J68" i="16"/>
  <c r="F67" i="17"/>
  <c r="N67" i="17"/>
  <c r="J67" i="17"/>
  <c r="P69" i="6"/>
  <c r="L69" i="6"/>
  <c r="H69" i="6"/>
  <c r="Q64" i="7"/>
  <c r="M64" i="7"/>
  <c r="I64" i="7"/>
  <c r="Q65" i="8"/>
  <c r="M65" i="8"/>
  <c r="I65" i="8"/>
  <c r="Q64" i="9"/>
  <c r="M64" i="9"/>
  <c r="I64" i="9"/>
  <c r="Q68" i="10"/>
  <c r="M68" i="10"/>
  <c r="I68" i="10"/>
  <c r="Q71" i="11"/>
  <c r="M71" i="11"/>
  <c r="I71" i="11"/>
  <c r="Q72" i="13"/>
  <c r="M72" i="13"/>
  <c r="I72" i="13"/>
  <c r="Q68" i="15"/>
  <c r="M68" i="15"/>
  <c r="I68" i="15"/>
  <c r="Q68" i="16"/>
  <c r="M68" i="16"/>
  <c r="I68" i="16"/>
  <c r="Q67" i="17"/>
  <c r="M67" i="17"/>
  <c r="I67" i="17"/>
  <c r="O69" i="6"/>
  <c r="K69" i="6"/>
  <c r="G69" i="6"/>
  <c r="P64" i="7"/>
  <c r="L64" i="7"/>
  <c r="H64" i="7"/>
  <c r="P65" i="8"/>
  <c r="L65" i="8"/>
  <c r="H65" i="8"/>
  <c r="P64" i="9"/>
  <c r="L64" i="9"/>
  <c r="H64" i="9"/>
  <c r="P68" i="10"/>
  <c r="L68" i="10"/>
  <c r="H68" i="10"/>
  <c r="P71" i="11"/>
  <c r="L71" i="11"/>
  <c r="H71" i="11"/>
  <c r="P72" i="13"/>
  <c r="L72" i="13"/>
  <c r="H72" i="13"/>
  <c r="P68" i="15"/>
  <c r="L68" i="15"/>
  <c r="H68" i="15"/>
  <c r="P68" i="16"/>
  <c r="L68" i="16"/>
  <c r="H68" i="16"/>
  <c r="P67" i="17"/>
  <c r="L67" i="17"/>
  <c r="H67" i="17"/>
  <c r="N69" i="6"/>
  <c r="J69" i="6"/>
  <c r="Q69" i="6"/>
  <c r="O64" i="7"/>
  <c r="K64" i="7"/>
  <c r="G64" i="7"/>
  <c r="O65" i="8"/>
  <c r="K65" i="8"/>
  <c r="G65" i="8"/>
  <c r="O64" i="9"/>
  <c r="K64" i="9"/>
  <c r="G64" i="9"/>
  <c r="O68" i="10"/>
  <c r="K68" i="10"/>
  <c r="G68" i="10"/>
  <c r="O71" i="11"/>
  <c r="K71" i="11"/>
  <c r="G71" i="11"/>
  <c r="O72" i="13"/>
  <c r="K72" i="13"/>
  <c r="G72" i="13"/>
  <c r="O68" i="15"/>
  <c r="K68" i="15"/>
  <c r="G68" i="15"/>
  <c r="O68" i="16"/>
  <c r="K68" i="16"/>
  <c r="G68" i="16"/>
  <c r="O67" i="17"/>
  <c r="K67" i="17"/>
  <c r="G67" i="17"/>
  <c r="M67" i="3"/>
  <c r="G73" i="12"/>
  <c r="F73" i="12"/>
  <c r="N73" i="12"/>
  <c r="J73" i="12"/>
  <c r="K73" i="12"/>
  <c r="Q73" i="12"/>
  <c r="M73" i="12"/>
  <c r="I73" i="12"/>
  <c r="O73" i="12"/>
  <c r="P73" i="12"/>
  <c r="L73" i="12"/>
  <c r="H73" i="12"/>
  <c r="Q67" i="3"/>
  <c r="I67" i="3"/>
  <c r="P67" i="3"/>
  <c r="L67" i="3"/>
  <c r="H67" i="3"/>
  <c r="O67" i="3"/>
  <c r="K67" i="3"/>
  <c r="G67" i="3"/>
  <c r="F67" i="3"/>
  <c r="N67" i="3"/>
  <c r="J67" i="3"/>
  <c r="F67" i="2"/>
  <c r="N67" i="2"/>
  <c r="J67" i="2"/>
  <c r="F71" i="14"/>
  <c r="N71" i="14"/>
  <c r="J71" i="14"/>
  <c r="Q67" i="2"/>
  <c r="M67" i="2"/>
  <c r="Q71" i="14"/>
  <c r="M71" i="14"/>
  <c r="I71" i="14"/>
  <c r="P67" i="2"/>
  <c r="L67" i="2"/>
  <c r="H67" i="2"/>
  <c r="P71" i="14"/>
  <c r="L71" i="14"/>
  <c r="H71" i="14"/>
  <c r="O67" i="2"/>
  <c r="K67" i="2"/>
  <c r="G67" i="2"/>
  <c r="O71" i="14"/>
  <c r="K71" i="14"/>
  <c r="G71" i="14"/>
</calcChain>
</file>

<file path=xl/comments1.xml><?xml version="1.0" encoding="utf-8"?>
<comments xmlns="http://schemas.openxmlformats.org/spreadsheetml/2006/main">
  <authors>
    <author>Автор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<sst xmlns="http://schemas.openxmlformats.org/spreadsheetml/2006/main" count="1230" uniqueCount="248">
  <si>
    <t>№ ТК</t>
  </si>
  <si>
    <t>Наименование блюда</t>
  </si>
  <si>
    <t>Масса порции</t>
  </si>
  <si>
    <t>Пищевые вещества (г)</t>
  </si>
  <si>
    <t>Эн/ц (ккал)</t>
  </si>
  <si>
    <t>Витамины (мг)</t>
  </si>
  <si>
    <t>Минеральные в-ва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</si>
  <si>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</si>
  <si>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</si>
  <si>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</si>
  <si>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</si>
  <si>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</si>
  <si>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</si>
  <si>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</si>
  <si>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</si>
  <si>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</si>
  <si>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</si>
  <si>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</si>
  <si>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</si>
  <si>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Обед</t>
  </si>
  <si>
    <t>Полдник</t>
  </si>
  <si>
    <t>Ужин</t>
  </si>
  <si>
    <t>Паужин</t>
  </si>
  <si>
    <t>Эн/ц</t>
  </si>
  <si>
    <t>Чай с сахаром</t>
  </si>
  <si>
    <t>Хлеб пшеничный</t>
  </si>
  <si>
    <t>Хлеб ржаной</t>
  </si>
  <si>
    <t>Итого:</t>
  </si>
  <si>
    <t>Яблоко</t>
  </si>
  <si>
    <t>Сок фруктовый</t>
  </si>
  <si>
    <t xml:space="preserve"> </t>
  </si>
  <si>
    <t>Омлет натуральный</t>
  </si>
  <si>
    <t>Какао с молоком</t>
  </si>
  <si>
    <t xml:space="preserve">Хлеб пшеничный </t>
  </si>
  <si>
    <t>Банан</t>
  </si>
  <si>
    <t xml:space="preserve"> Итого за четырнадцатый день:</t>
  </si>
  <si>
    <t>Итого :</t>
  </si>
  <si>
    <t>Итого за первый день:</t>
  </si>
  <si>
    <t>Итого за второй день:</t>
  </si>
  <si>
    <t>Итого за третий  день:</t>
  </si>
  <si>
    <t>Итого за четвертый день:</t>
  </si>
  <si>
    <t>Итого за пятый день:</t>
  </si>
  <si>
    <t>Каша гречневая рассыпчатая</t>
  </si>
  <si>
    <t>Сок  фруктовый</t>
  </si>
  <si>
    <t>итого:</t>
  </si>
  <si>
    <t>Итого за шестой день:</t>
  </si>
  <si>
    <t>Итого за седьмой день:</t>
  </si>
  <si>
    <t>Итого за восьмой день:</t>
  </si>
  <si>
    <t>Итого за девятый день:</t>
  </si>
  <si>
    <t>Итого за десятый день:</t>
  </si>
  <si>
    <t>Итого за одиннадцатый день:</t>
  </si>
  <si>
    <t>Итого за двенадцатый день:</t>
  </si>
  <si>
    <t>Итого за тринадцатый день:</t>
  </si>
  <si>
    <t xml:space="preserve">       </t>
  </si>
  <si>
    <t xml:space="preserve">   </t>
  </si>
  <si>
    <t xml:space="preserve">  </t>
  </si>
  <si>
    <t>эн/ц</t>
  </si>
  <si>
    <t>Мg</t>
  </si>
  <si>
    <t>Лепешка с сыром</t>
  </si>
  <si>
    <t>Печенье</t>
  </si>
  <si>
    <t xml:space="preserve">Обед </t>
  </si>
  <si>
    <t xml:space="preserve">                                                                                                                    Полдник</t>
  </si>
  <si>
    <t xml:space="preserve">                                                                                                                     УЖИН</t>
  </si>
  <si>
    <t>ГП</t>
  </si>
  <si>
    <t>Кофейный напиток с молоком</t>
  </si>
  <si>
    <t>Салат из свежих помидоров с перцем</t>
  </si>
  <si>
    <t>Яйцо вареное</t>
  </si>
  <si>
    <t>Чай с  сахаром</t>
  </si>
  <si>
    <t>№128</t>
  </si>
  <si>
    <t>№33</t>
  </si>
  <si>
    <t>Винегрет овощной</t>
  </si>
  <si>
    <t>№48</t>
  </si>
  <si>
    <t>Крендель сахарный</t>
  </si>
  <si>
    <t>№56</t>
  </si>
  <si>
    <t>№60</t>
  </si>
  <si>
    <t xml:space="preserve">Чай с молоком </t>
  </si>
  <si>
    <t xml:space="preserve">Уха с крупой </t>
  </si>
  <si>
    <t xml:space="preserve"> Молоко кипяченое </t>
  </si>
  <si>
    <t>Соус сметанный</t>
  </si>
  <si>
    <t>Салат картофельный с кукурузой и морковью</t>
  </si>
  <si>
    <t>Мандарин</t>
  </si>
  <si>
    <t xml:space="preserve">Салат Витаминный </t>
  </si>
  <si>
    <t xml:space="preserve">Голубцы с мясом и рисом </t>
  </si>
  <si>
    <t>№73</t>
  </si>
  <si>
    <t>Булочка Октябренок</t>
  </si>
  <si>
    <t xml:space="preserve">Салат овощной с зеленым  горошком </t>
  </si>
  <si>
    <t xml:space="preserve">Гренки с ягодами и  плодами </t>
  </si>
  <si>
    <t>Азу</t>
  </si>
  <si>
    <t>Соус сметаный</t>
  </si>
  <si>
    <t xml:space="preserve">Ватрушка с  творогом </t>
  </si>
  <si>
    <t xml:space="preserve">Каша жидкая рисовая </t>
  </si>
  <si>
    <t xml:space="preserve">Салат из свеклы с сыром и чесноком </t>
  </si>
  <si>
    <t xml:space="preserve">Чай с лимоном </t>
  </si>
  <si>
    <t xml:space="preserve">Омлет натуральный </t>
  </si>
  <si>
    <t>Свекольник</t>
  </si>
  <si>
    <t>Кисель молочный</t>
  </si>
  <si>
    <t xml:space="preserve">Яблоко </t>
  </si>
  <si>
    <t xml:space="preserve">Булочка Веснушка </t>
  </si>
  <si>
    <t xml:space="preserve">Запеканка овощная </t>
  </si>
  <si>
    <t xml:space="preserve">Винегрет овощной </t>
  </si>
  <si>
    <t xml:space="preserve">Сок фруктовый </t>
  </si>
  <si>
    <t>Булочка Творожная</t>
  </si>
  <si>
    <t xml:space="preserve">Варенники ленивые отварные </t>
  </si>
  <si>
    <t>Вафли</t>
  </si>
  <si>
    <t xml:space="preserve">Снежок </t>
  </si>
  <si>
    <t xml:space="preserve">Лепешка с сыром </t>
  </si>
  <si>
    <t>№71</t>
  </si>
  <si>
    <t>Кефир</t>
  </si>
  <si>
    <t>№69</t>
  </si>
  <si>
    <t>Ряженка</t>
  </si>
  <si>
    <t>№67</t>
  </si>
  <si>
    <t>№36</t>
  </si>
  <si>
    <t>Снежок</t>
  </si>
  <si>
    <t>№27</t>
  </si>
  <si>
    <t>Йогурт</t>
  </si>
  <si>
    <t>№1</t>
  </si>
  <si>
    <t>№8</t>
  </si>
  <si>
    <t>№21</t>
  </si>
  <si>
    <t>№89</t>
  </si>
  <si>
    <t>№90</t>
  </si>
  <si>
    <t>№22</t>
  </si>
  <si>
    <t>№23</t>
  </si>
  <si>
    <t>№41</t>
  </si>
  <si>
    <t>№49</t>
  </si>
  <si>
    <t>№57</t>
  </si>
  <si>
    <t>№12</t>
  </si>
  <si>
    <t>№86</t>
  </si>
  <si>
    <t>№72</t>
  </si>
  <si>
    <t>№39</t>
  </si>
  <si>
    <t>№52</t>
  </si>
  <si>
    <t>№79</t>
  </si>
  <si>
    <t>№18</t>
  </si>
  <si>
    <t>№84</t>
  </si>
  <si>
    <t>№63</t>
  </si>
  <si>
    <t>№2</t>
  </si>
  <si>
    <t>№9</t>
  </si>
  <si>
    <t>№24</t>
  </si>
  <si>
    <t>№30</t>
  </si>
  <si>
    <t>№42</t>
  </si>
  <si>
    <t>№50</t>
  </si>
  <si>
    <t>№58</t>
  </si>
  <si>
    <t>№13</t>
  </si>
  <si>
    <t>№87</t>
  </si>
  <si>
    <t>№40</t>
  </si>
  <si>
    <t>№55</t>
  </si>
  <si>
    <t>№16</t>
  </si>
  <si>
    <t>№83</t>
  </si>
  <si>
    <t>№64</t>
  </si>
  <si>
    <t>№3</t>
  </si>
  <si>
    <t>№25</t>
  </si>
  <si>
    <t>№10</t>
  </si>
  <si>
    <t>№31</t>
  </si>
  <si>
    <t>№43</t>
  </si>
  <si>
    <t>№51</t>
  </si>
  <si>
    <t>№59</t>
  </si>
  <si>
    <t>№14</t>
  </si>
  <si>
    <t>№88</t>
  </si>
  <si>
    <t>№37</t>
  </si>
  <si>
    <t>№74</t>
  </si>
  <si>
    <t>№80</t>
  </si>
  <si>
    <t>№20</t>
  </si>
  <si>
    <t>№82</t>
  </si>
  <si>
    <t>№65</t>
  </si>
  <si>
    <t>№4</t>
  </si>
  <si>
    <t>№11</t>
  </si>
  <si>
    <t>№26</t>
  </si>
  <si>
    <t>№91</t>
  </si>
  <si>
    <t>№44</t>
  </si>
  <si>
    <t>№54</t>
  </si>
  <si>
    <t>№15</t>
  </si>
  <si>
    <t>№38</t>
  </si>
  <si>
    <t>№75</t>
  </si>
  <si>
    <t>№92</t>
  </si>
  <si>
    <t>№19</t>
  </si>
  <si>
    <t>№89,</t>
  </si>
  <si>
    <t>№85</t>
  </si>
  <si>
    <t>№66</t>
  </si>
  <si>
    <t>№5</t>
  </si>
  <si>
    <t>№46</t>
  </si>
  <si>
    <t>№76</t>
  </si>
  <si>
    <t>№6</t>
  </si>
  <si>
    <t>№34</t>
  </si>
  <si>
    <t>№47</t>
  </si>
  <si>
    <t>№68</t>
  </si>
  <si>
    <t>№7</t>
  </si>
  <si>
    <t>№35</t>
  </si>
  <si>
    <t>№53</t>
  </si>
  <si>
    <t>№17</t>
  </si>
  <si>
    <t>№61</t>
  </si>
  <si>
    <t>№70</t>
  </si>
  <si>
    <t>№28</t>
  </si>
  <si>
    <t>№77</t>
  </si>
  <si>
    <t>№93</t>
  </si>
  <si>
    <t>№78</t>
  </si>
  <si>
    <t>№62</t>
  </si>
  <si>
    <t>Каша жидкая молочная из манной крупы.</t>
  </si>
  <si>
    <t>Масло сливочное (порция)</t>
  </si>
  <si>
    <t>Сыр (порция)</t>
  </si>
  <si>
    <t>Яйца вареные</t>
  </si>
  <si>
    <t>Цыплята отварные</t>
  </si>
  <si>
    <t xml:space="preserve">Макаронные изделия отварные </t>
  </si>
  <si>
    <t>Овощи натуральные свежие ( нарезка из свежих помидор)</t>
  </si>
  <si>
    <t>Пюре картофельное</t>
  </si>
  <si>
    <t>Напиток из плодов шиповника</t>
  </si>
  <si>
    <t>Каша  из хлопьев овсяных «Геркулес» жидкая</t>
  </si>
  <si>
    <t>Пудинг из творога (запеченный)</t>
  </si>
  <si>
    <t>Рассольник на мясном бульоне со сметаной</t>
  </si>
  <si>
    <t>Рыба, запеченная под сметанным соусом</t>
  </si>
  <si>
    <t>Рис отварной рассыпчатый</t>
  </si>
  <si>
    <t>Компот из смеси сухофруктов</t>
  </si>
  <si>
    <t>Салат «Витаминный»</t>
  </si>
  <si>
    <t>Жаркое по-домашнему</t>
  </si>
  <si>
    <t>Чай с лимоном.</t>
  </si>
  <si>
    <t>Каша  «Дружба»</t>
  </si>
  <si>
    <t>Салат «Летний»</t>
  </si>
  <si>
    <t xml:space="preserve"> Суп картофельный с бобовыми(гороховый)</t>
  </si>
  <si>
    <t>Печень говяжья по-строгановски</t>
  </si>
  <si>
    <t xml:space="preserve">Компот из мандаринов </t>
  </si>
  <si>
    <t>Зразы рубленные</t>
  </si>
  <si>
    <t>Сложный гарнир ( капуста и картофельное пюре)</t>
  </si>
  <si>
    <t>Компот из ягод сушеных (изюм)</t>
  </si>
  <si>
    <t>Каша молочная пшеничная жидкая</t>
  </si>
  <si>
    <t>Салат из свежих помидоров и огурцов</t>
  </si>
  <si>
    <t>Борщ со свежей капустой на мясном бульоне со сметаной</t>
  </si>
  <si>
    <t xml:space="preserve">Компот из свежих плодов </t>
  </si>
  <si>
    <t>Шницель рыбный натуральный</t>
  </si>
  <si>
    <t xml:space="preserve">Запеканка картофельная с луком </t>
  </si>
  <si>
    <t>Компот из ягод сушенных (курага)</t>
  </si>
  <si>
    <t>Каша рисовая молочная жидкая</t>
  </si>
  <si>
    <t>Солянка сборная мясная</t>
  </si>
  <si>
    <t>Рагу овощное тушеное в сметанном соусе</t>
  </si>
  <si>
    <t>Бефстроганов из отварного мясо</t>
  </si>
  <si>
    <t>Макаронные изделия отварные</t>
  </si>
  <si>
    <t xml:space="preserve">Каша пшенная молочная жидкая </t>
  </si>
  <si>
    <t xml:space="preserve">Запеканка из творога </t>
  </si>
  <si>
    <t>Овощи  натуральные свежие ( нарезка из свежих огурцов)</t>
  </si>
  <si>
    <t xml:space="preserve">Суп картофельный с макаронными изделиями </t>
  </si>
  <si>
    <t xml:space="preserve">Каша молочная кукурузная жидкая </t>
  </si>
  <si>
    <t>Салат из свежих томатов со сладким перцем</t>
  </si>
  <si>
    <t>Плов из отварной говядины</t>
  </si>
  <si>
    <t xml:space="preserve">Сельдь, рубленная с гарниром </t>
  </si>
  <si>
    <t xml:space="preserve">Жаркое по - домашнему </t>
  </si>
  <si>
    <t>Запеканка картофельная, фаршированная отварным протертым мясом.</t>
  </si>
  <si>
    <t>Гуляш из отварного мясо</t>
  </si>
  <si>
    <t>Щи из свежей капустой на мясном бульоне с мелко шинкованными овощами со сметаной</t>
  </si>
  <si>
    <t>Тефтели мясные с рисом</t>
  </si>
  <si>
    <t>Капуста белокочанная  тушеная</t>
  </si>
  <si>
    <t xml:space="preserve">Пряник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</si>
</sst>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2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8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wrapText="1"/>
    </xf>
    <xf numFmtId="0" fontId="3" fillId="0" borderId="12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13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Q67"/>
  <sheetViews>
    <sheetView topLeftCell="A40" zoomScaleNormal="100" workbookViewId="0">
      <selection activeCell="B67" sqref="B67:D67"/>
    </sheetView>
  </sheetViews>
  <sheetFormatPr defaultRowHeight="15" x14ac:dyDescent="0.25"/>
  <cols>
    <col min="1" max="3" width="9.140625" style="10"/>
    <col min="4" max="4" width="11.28515625" style="10" customWidth="1"/>
    <col min="5" max="16384" width="9.140625" style="10"/>
  </cols>
  <sheetData>
    <row r="1" spans="1:17" ht="15.75" x14ac:dyDescent="0.25">
      <c r="A1" s="94" t="s">
        <v>0</v>
      </c>
      <c r="B1" s="94" t="s">
        <v>1</v>
      </c>
      <c r="C1" s="94"/>
      <c r="D1" s="94"/>
      <c r="E1" s="94" t="s">
        <v>2</v>
      </c>
      <c r="F1" s="94" t="s">
        <v>3</v>
      </c>
      <c r="G1" s="94"/>
      <c r="H1" s="94"/>
      <c r="I1" s="94" t="s">
        <v>4</v>
      </c>
      <c r="J1" s="94" t="s">
        <v>5</v>
      </c>
      <c r="K1" s="94"/>
      <c r="L1" s="94"/>
      <c r="M1" s="94"/>
      <c r="N1" s="94" t="s">
        <v>6</v>
      </c>
      <c r="O1" s="94"/>
      <c r="P1" s="94"/>
      <c r="Q1" s="94"/>
    </row>
    <row r="2" spans="1:17" ht="15.75" x14ac:dyDescent="0.25">
      <c r="A2" s="94"/>
      <c r="B2" s="94"/>
      <c r="C2" s="94"/>
      <c r="D2" s="94"/>
      <c r="E2" s="94"/>
      <c r="F2" s="2" t="s">
        <v>7</v>
      </c>
      <c r="G2" s="2" t="s">
        <v>8</v>
      </c>
      <c r="H2" s="2" t="s">
        <v>9</v>
      </c>
      <c r="I2" s="94"/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7" ht="15.75" x14ac:dyDescent="0.25">
      <c r="A3" s="2">
        <v>1</v>
      </c>
      <c r="B3" s="94">
        <v>2</v>
      </c>
      <c r="C3" s="94"/>
      <c r="D3" s="94"/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</row>
    <row r="4" spans="1:17" ht="15.75" x14ac:dyDescent="0.2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38.25" customHeight="1" x14ac:dyDescent="0.25">
      <c r="A5" s="77" t="s">
        <v>115</v>
      </c>
      <c r="B5" s="94" t="s">
        <v>195</v>
      </c>
      <c r="C5" s="94"/>
      <c r="D5" s="94"/>
      <c r="E5" s="7">
        <v>220</v>
      </c>
      <c r="F5" s="11">
        <v>6.71</v>
      </c>
      <c r="G5" s="11">
        <v>6.16</v>
      </c>
      <c r="H5" s="11">
        <v>34.869999999999997</v>
      </c>
      <c r="I5" s="11">
        <v>223.08</v>
      </c>
      <c r="J5" s="7">
        <v>0.06</v>
      </c>
      <c r="K5" s="7">
        <v>1.87</v>
      </c>
      <c r="L5" s="7">
        <v>0.04</v>
      </c>
      <c r="M5" s="7">
        <v>0.7</v>
      </c>
      <c r="N5" s="7">
        <v>190.3</v>
      </c>
      <c r="O5" s="7">
        <v>176</v>
      </c>
      <c r="P5" s="7">
        <v>29.4</v>
      </c>
      <c r="Q5" s="7">
        <v>0.57999999999999996</v>
      </c>
    </row>
    <row r="6" spans="1:17" ht="15.75" x14ac:dyDescent="0.25">
      <c r="A6" s="77" t="s">
        <v>116</v>
      </c>
      <c r="B6" s="94" t="s">
        <v>75</v>
      </c>
      <c r="C6" s="94"/>
      <c r="D6" s="94"/>
      <c r="E6" s="7">
        <v>200</v>
      </c>
      <c r="F6" s="7">
        <v>1.5</v>
      </c>
      <c r="G6" s="7">
        <v>1.3</v>
      </c>
      <c r="H6" s="7">
        <v>15.9</v>
      </c>
      <c r="I6" s="7">
        <v>81</v>
      </c>
      <c r="J6" s="7">
        <v>0.04</v>
      </c>
      <c r="K6" s="7">
        <v>1.3</v>
      </c>
      <c r="L6" s="7">
        <v>0.01</v>
      </c>
      <c r="M6" s="7">
        <v>0</v>
      </c>
      <c r="N6" s="7">
        <v>127</v>
      </c>
      <c r="O6" s="7">
        <v>93</v>
      </c>
      <c r="P6" s="7">
        <v>15</v>
      </c>
      <c r="Q6" s="7">
        <v>0.4</v>
      </c>
    </row>
    <row r="7" spans="1:17" ht="15.75" x14ac:dyDescent="0.25">
      <c r="A7" s="77" t="s">
        <v>117</v>
      </c>
      <c r="B7" s="99" t="s">
        <v>196</v>
      </c>
      <c r="C7" s="100"/>
      <c r="D7" s="100"/>
      <c r="E7" s="7">
        <v>10</v>
      </c>
      <c r="F7" s="7">
        <v>0.05</v>
      </c>
      <c r="G7" s="7">
        <v>8.25</v>
      </c>
      <c r="H7" s="7">
        <v>0.08</v>
      </c>
      <c r="I7" s="7">
        <v>74.8</v>
      </c>
      <c r="J7" s="7">
        <v>0</v>
      </c>
      <c r="K7" s="7">
        <v>0</v>
      </c>
      <c r="L7" s="7">
        <v>0.04</v>
      </c>
      <c r="M7" s="7">
        <v>0.1</v>
      </c>
      <c r="N7" s="7">
        <v>0.12</v>
      </c>
      <c r="O7" s="7">
        <v>1.9</v>
      </c>
      <c r="P7" s="7">
        <v>0</v>
      </c>
      <c r="Q7" s="7">
        <v>0.02</v>
      </c>
    </row>
    <row r="8" spans="1:17" ht="15.75" customHeight="1" x14ac:dyDescent="0.25">
      <c r="A8" s="77" t="s">
        <v>118</v>
      </c>
      <c r="B8" s="90" t="s">
        <v>25</v>
      </c>
      <c r="C8" s="91"/>
      <c r="D8" s="92"/>
      <c r="E8" s="7">
        <v>60</v>
      </c>
      <c r="F8" s="7">
        <v>4.3</v>
      </c>
      <c r="G8" s="7">
        <v>1.1000000000000001</v>
      </c>
      <c r="H8" s="7">
        <v>30.6</v>
      </c>
      <c r="I8" s="7">
        <v>125</v>
      </c>
      <c r="J8" s="7">
        <v>0.1</v>
      </c>
      <c r="K8" s="7">
        <v>0</v>
      </c>
      <c r="L8" s="7">
        <v>0</v>
      </c>
      <c r="M8" s="7">
        <v>0.75</v>
      </c>
      <c r="N8" s="7">
        <v>11</v>
      </c>
      <c r="O8" s="7">
        <v>33.5</v>
      </c>
      <c r="P8" s="7">
        <v>9</v>
      </c>
      <c r="Q8" s="7">
        <v>0.75</v>
      </c>
    </row>
    <row r="9" spans="1:17" ht="15.75" customHeight="1" x14ac:dyDescent="0.25">
      <c r="A9" s="77" t="s">
        <v>119</v>
      </c>
      <c r="B9" s="90" t="s">
        <v>26</v>
      </c>
      <c r="C9" s="91"/>
      <c r="D9" s="92"/>
      <c r="E9" s="7">
        <v>40</v>
      </c>
      <c r="F9" s="7">
        <v>2.15</v>
      </c>
      <c r="G9" s="7">
        <v>0.32</v>
      </c>
      <c r="H9" s="7">
        <v>7.98</v>
      </c>
      <c r="I9" s="7">
        <v>35.9</v>
      </c>
      <c r="J9" s="7">
        <v>7.0000000000000007E-2</v>
      </c>
      <c r="K9" s="7">
        <v>0</v>
      </c>
      <c r="L9" s="7">
        <v>0</v>
      </c>
      <c r="M9" s="7">
        <v>0.32</v>
      </c>
      <c r="N9" s="7">
        <v>10</v>
      </c>
      <c r="O9" s="7">
        <v>35.700000000000003</v>
      </c>
      <c r="P9" s="7">
        <v>12.35</v>
      </c>
      <c r="Q9" s="7">
        <v>1.1200000000000001</v>
      </c>
    </row>
    <row r="10" spans="1:17" ht="15.75" x14ac:dyDescent="0.25">
      <c r="A10" s="77" t="s">
        <v>120</v>
      </c>
      <c r="B10" s="90" t="s">
        <v>197</v>
      </c>
      <c r="C10" s="91"/>
      <c r="D10" s="92"/>
      <c r="E10" s="7">
        <v>15</v>
      </c>
      <c r="F10" s="7">
        <v>5.22</v>
      </c>
      <c r="G10" s="7">
        <v>5.13</v>
      </c>
      <c r="H10" s="7">
        <v>0</v>
      </c>
      <c r="I10" s="7">
        <v>65.61</v>
      </c>
      <c r="J10" s="7">
        <v>0</v>
      </c>
      <c r="K10" s="7">
        <v>0.15</v>
      </c>
      <c r="L10" s="7">
        <v>58.5</v>
      </c>
      <c r="M10" s="7">
        <v>0.1</v>
      </c>
      <c r="N10" s="7">
        <v>199.35</v>
      </c>
      <c r="O10" s="7">
        <v>112.5</v>
      </c>
      <c r="P10" s="7">
        <v>7.87</v>
      </c>
      <c r="Q10" s="7">
        <v>0.22</v>
      </c>
    </row>
    <row r="11" spans="1:17" ht="15.75" customHeight="1" x14ac:dyDescent="0.25">
      <c r="A11" s="77" t="s">
        <v>121</v>
      </c>
      <c r="B11" s="94" t="s">
        <v>198</v>
      </c>
      <c r="C11" s="94"/>
      <c r="D11" s="94"/>
      <c r="E11" s="7">
        <v>40</v>
      </c>
      <c r="F11" s="7">
        <v>5.0999999999999996</v>
      </c>
      <c r="G11" s="7">
        <v>4.5999999999999996</v>
      </c>
      <c r="H11" s="7">
        <v>0.3</v>
      </c>
      <c r="I11" s="7">
        <v>63</v>
      </c>
      <c r="J11" s="7">
        <v>0.03</v>
      </c>
      <c r="K11" s="7">
        <v>0</v>
      </c>
      <c r="L11" s="7">
        <v>0.1</v>
      </c>
      <c r="M11" s="7">
        <v>0.2</v>
      </c>
      <c r="N11" s="7">
        <v>22</v>
      </c>
      <c r="O11" s="7">
        <v>77</v>
      </c>
      <c r="P11" s="7">
        <v>5</v>
      </c>
      <c r="Q11" s="7">
        <v>1</v>
      </c>
    </row>
    <row r="12" spans="1:17" ht="15.75" x14ac:dyDescent="0.25">
      <c r="A12" s="2"/>
      <c r="B12" s="94"/>
      <c r="C12" s="94"/>
      <c r="D12" s="94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.75" x14ac:dyDescent="0.25">
      <c r="A13" s="2"/>
      <c r="B13" s="90"/>
      <c r="C13" s="91"/>
      <c r="D13" s="92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15.75" x14ac:dyDescent="0.25">
      <c r="A14" s="2"/>
      <c r="B14" s="90"/>
      <c r="C14" s="91"/>
      <c r="D14" s="92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5.75" x14ac:dyDescent="0.25">
      <c r="A15" s="2"/>
      <c r="B15" s="90"/>
      <c r="C15" s="91"/>
      <c r="D15" s="92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15.75" x14ac:dyDescent="0.25">
      <c r="A16" s="2"/>
      <c r="B16" s="94" t="s">
        <v>44</v>
      </c>
      <c r="C16" s="104"/>
      <c r="D16" s="104"/>
      <c r="E16" s="7" t="s">
        <v>55</v>
      </c>
      <c r="F16" s="7">
        <f t="shared" ref="F16:Q16" si="0">SUM(F5:F15)</f>
        <v>25.03</v>
      </c>
      <c r="G16" s="7">
        <f t="shared" si="0"/>
        <v>26.86</v>
      </c>
      <c r="H16" s="7">
        <f t="shared" si="0"/>
        <v>89.72999999999999</v>
      </c>
      <c r="I16" s="7">
        <f t="shared" si="0"/>
        <v>668.3900000000001</v>
      </c>
      <c r="J16" s="7">
        <f t="shared" si="0"/>
        <v>0.30000000000000004</v>
      </c>
      <c r="K16" s="7">
        <f t="shared" si="0"/>
        <v>3.32</v>
      </c>
      <c r="L16" s="7">
        <f t="shared" si="0"/>
        <v>58.690000000000005</v>
      </c>
      <c r="M16" s="7">
        <f t="shared" si="0"/>
        <v>2.17</v>
      </c>
      <c r="N16" s="7">
        <f t="shared" si="0"/>
        <v>559.77</v>
      </c>
      <c r="O16" s="7">
        <f t="shared" si="0"/>
        <v>529.59999999999991</v>
      </c>
      <c r="P16" s="7">
        <f t="shared" si="0"/>
        <v>78.62</v>
      </c>
      <c r="Q16" s="7">
        <f t="shared" si="0"/>
        <v>4.09</v>
      </c>
    </row>
    <row r="17" spans="1:17" ht="15.75" x14ac:dyDescent="0.25">
      <c r="A17" s="6"/>
      <c r="B17" s="6"/>
      <c r="C17" s="12"/>
      <c r="D17" s="12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6"/>
      <c r="B18" s="6"/>
      <c r="C18" s="12"/>
      <c r="D18" s="12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95" t="s">
        <v>19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1:17" ht="42.75" customHeight="1" x14ac:dyDescent="0.25">
      <c r="A20" s="84" t="s">
        <v>181</v>
      </c>
      <c r="B20" s="105" t="s">
        <v>235</v>
      </c>
      <c r="C20" s="106"/>
      <c r="D20" s="106"/>
      <c r="E20" s="85">
        <v>100</v>
      </c>
      <c r="F20" s="85">
        <v>9.32</v>
      </c>
      <c r="G20" s="85">
        <v>10.82</v>
      </c>
      <c r="H20" s="85">
        <v>24.7</v>
      </c>
      <c r="I20" s="85">
        <v>238.2</v>
      </c>
      <c r="J20" s="85">
        <v>1.6E-2</v>
      </c>
      <c r="K20" s="85">
        <v>5.82</v>
      </c>
      <c r="L20" s="85">
        <v>0</v>
      </c>
      <c r="M20" s="85">
        <v>0.96</v>
      </c>
      <c r="N20" s="85">
        <v>93.2</v>
      </c>
      <c r="O20" s="85">
        <v>35.5</v>
      </c>
      <c r="P20" s="85">
        <v>44.62</v>
      </c>
      <c r="Q20" s="85">
        <v>1.75</v>
      </c>
    </row>
    <row r="21" spans="1:17" ht="22.5" customHeight="1" x14ac:dyDescent="0.25">
      <c r="A21" s="77" t="s">
        <v>122</v>
      </c>
      <c r="B21" s="98" t="s">
        <v>76</v>
      </c>
      <c r="C21" s="98"/>
      <c r="D21" s="98"/>
      <c r="E21" s="13">
        <v>250</v>
      </c>
      <c r="F21" s="14">
        <v>8</v>
      </c>
      <c r="G21" s="14">
        <v>4.75</v>
      </c>
      <c r="H21" s="14">
        <v>14.75</v>
      </c>
      <c r="I21" s="14">
        <v>141.6</v>
      </c>
      <c r="J21" s="7">
        <v>0.06</v>
      </c>
      <c r="K21" s="7">
        <v>9.7799999999999994</v>
      </c>
      <c r="L21" s="7">
        <v>0</v>
      </c>
      <c r="M21" s="7">
        <v>0.5</v>
      </c>
      <c r="N21" s="7">
        <v>36.75</v>
      </c>
      <c r="O21" s="7">
        <v>147.5</v>
      </c>
      <c r="P21" s="7">
        <v>33.25</v>
      </c>
      <c r="Q21" s="7">
        <v>0.68</v>
      </c>
    </row>
    <row r="22" spans="1:17" ht="15.75" x14ac:dyDescent="0.25">
      <c r="A22" s="77" t="s">
        <v>123</v>
      </c>
      <c r="B22" s="98" t="s">
        <v>199</v>
      </c>
      <c r="C22" s="98"/>
      <c r="D22" s="98"/>
      <c r="E22" s="7">
        <v>100</v>
      </c>
      <c r="F22" s="7">
        <v>25.3</v>
      </c>
      <c r="G22" s="7">
        <v>19.399999999999999</v>
      </c>
      <c r="H22" s="7">
        <v>0.31</v>
      </c>
      <c r="I22" s="7">
        <v>300</v>
      </c>
      <c r="J22" s="7">
        <v>0.05</v>
      </c>
      <c r="K22" s="7">
        <v>6.42</v>
      </c>
      <c r="L22" s="7">
        <v>0.01</v>
      </c>
      <c r="M22" s="7">
        <v>0.67</v>
      </c>
      <c r="N22" s="7">
        <v>49</v>
      </c>
      <c r="O22" s="7">
        <v>217.77</v>
      </c>
      <c r="P22" s="7">
        <v>31.2</v>
      </c>
      <c r="Q22" s="7">
        <v>20.05</v>
      </c>
    </row>
    <row r="23" spans="1:17" ht="15.75" x14ac:dyDescent="0.25">
      <c r="A23" s="77" t="s">
        <v>124</v>
      </c>
      <c r="B23" s="94" t="s">
        <v>200</v>
      </c>
      <c r="C23" s="94"/>
      <c r="D23" s="94"/>
      <c r="E23" s="7">
        <v>180</v>
      </c>
      <c r="F23" s="14">
        <v>7.75</v>
      </c>
      <c r="G23" s="14">
        <v>0.82</v>
      </c>
      <c r="H23" s="14">
        <v>44.6</v>
      </c>
      <c r="I23" s="14">
        <v>200.79</v>
      </c>
      <c r="J23" s="7">
        <v>0.06</v>
      </c>
      <c r="K23" s="7">
        <v>0.03</v>
      </c>
      <c r="L23" s="7">
        <v>0</v>
      </c>
      <c r="M23" s="7">
        <v>1.0900000000000001</v>
      </c>
      <c r="N23" s="7">
        <v>7.88</v>
      </c>
      <c r="O23" s="7">
        <v>49.3</v>
      </c>
      <c r="P23" s="7">
        <v>11.2</v>
      </c>
      <c r="Q23" s="7">
        <v>1.08</v>
      </c>
    </row>
    <row r="24" spans="1:17" ht="15.75" x14ac:dyDescent="0.25">
      <c r="A24" s="77" t="s">
        <v>125</v>
      </c>
      <c r="B24" s="98" t="s">
        <v>77</v>
      </c>
      <c r="C24" s="98"/>
      <c r="D24" s="98"/>
      <c r="E24" s="7">
        <v>200</v>
      </c>
      <c r="F24" s="7">
        <v>5.8</v>
      </c>
      <c r="G24" s="7">
        <v>6.4</v>
      </c>
      <c r="H24" s="7">
        <v>9.4</v>
      </c>
      <c r="I24" s="7">
        <v>120</v>
      </c>
      <c r="J24" s="7">
        <v>0.08</v>
      </c>
      <c r="K24" s="7">
        <v>2.6</v>
      </c>
      <c r="L24" s="7">
        <v>0.04</v>
      </c>
      <c r="M24" s="7">
        <v>0</v>
      </c>
      <c r="N24" s="7">
        <v>240</v>
      </c>
      <c r="O24" s="7">
        <v>180</v>
      </c>
      <c r="P24" s="7">
        <v>28</v>
      </c>
      <c r="Q24" s="7">
        <v>2</v>
      </c>
    </row>
    <row r="25" spans="1:17" ht="15.75" x14ac:dyDescent="0.25">
      <c r="A25" s="77" t="s">
        <v>118</v>
      </c>
      <c r="B25" s="94" t="s">
        <v>25</v>
      </c>
      <c r="C25" s="94"/>
      <c r="D25" s="94"/>
      <c r="E25" s="7">
        <v>70</v>
      </c>
      <c r="F25" s="7">
        <v>5.3</v>
      </c>
      <c r="G25" s="7">
        <v>1.25</v>
      </c>
      <c r="H25" s="7">
        <v>31.5</v>
      </c>
      <c r="I25" s="7">
        <v>131</v>
      </c>
      <c r="J25" s="7">
        <v>0.12</v>
      </c>
      <c r="K25" s="7">
        <v>0</v>
      </c>
      <c r="L25" s="7">
        <v>0</v>
      </c>
      <c r="M25" s="7">
        <v>0.8</v>
      </c>
      <c r="N25" s="7">
        <v>11</v>
      </c>
      <c r="O25" s="7">
        <v>36.799999999999997</v>
      </c>
      <c r="P25" s="7">
        <v>9.5</v>
      </c>
      <c r="Q25" s="7">
        <v>0.55000000000000004</v>
      </c>
    </row>
    <row r="26" spans="1:17" ht="15.75" x14ac:dyDescent="0.25">
      <c r="A26" s="77" t="s">
        <v>119</v>
      </c>
      <c r="B26" s="94" t="s">
        <v>26</v>
      </c>
      <c r="C26" s="94"/>
      <c r="D26" s="94"/>
      <c r="E26" s="7">
        <v>40</v>
      </c>
      <c r="F26" s="82">
        <v>2.15</v>
      </c>
      <c r="G26" s="82">
        <v>0.32</v>
      </c>
      <c r="H26" s="82">
        <v>7.98</v>
      </c>
      <c r="I26" s="82">
        <v>35.9</v>
      </c>
      <c r="J26" s="82">
        <v>7.0000000000000007E-2</v>
      </c>
      <c r="K26" s="82">
        <v>0</v>
      </c>
      <c r="L26" s="82">
        <v>0</v>
      </c>
      <c r="M26" s="82">
        <v>0.32</v>
      </c>
      <c r="N26" s="82">
        <v>10</v>
      </c>
      <c r="O26" s="82">
        <v>35.700000000000003</v>
      </c>
      <c r="P26" s="82">
        <v>12.35</v>
      </c>
      <c r="Q26" s="82">
        <v>1.1200000000000001</v>
      </c>
    </row>
    <row r="27" spans="1:17" ht="15.75" x14ac:dyDescent="0.25">
      <c r="A27" s="2"/>
      <c r="B27" s="90"/>
      <c r="C27" s="91"/>
      <c r="D27" s="92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x14ac:dyDescent="0.25">
      <c r="A28" s="2"/>
      <c r="B28" s="90"/>
      <c r="C28" s="91"/>
      <c r="D28" s="92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5.75" x14ac:dyDescent="0.25">
      <c r="A29" s="2"/>
      <c r="B29" s="90"/>
      <c r="C29" s="91"/>
      <c r="D29" s="92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.75" x14ac:dyDescent="0.25">
      <c r="A30" s="2"/>
      <c r="B30" s="94" t="s">
        <v>27</v>
      </c>
      <c r="C30" s="94"/>
      <c r="D30" s="94"/>
      <c r="E30" s="7"/>
      <c r="F30" s="7">
        <f>SUM(F20:F29)</f>
        <v>63.62</v>
      </c>
      <c r="G30" s="7">
        <f t="shared" ref="G30:Q30" si="1">SUM(G20:G29)</f>
        <v>43.76</v>
      </c>
      <c r="H30" s="7">
        <f t="shared" si="1"/>
        <v>133.24</v>
      </c>
      <c r="I30" s="7">
        <f t="shared" si="1"/>
        <v>1167.49</v>
      </c>
      <c r="J30" s="7">
        <f t="shared" si="1"/>
        <v>0.45600000000000002</v>
      </c>
      <c r="K30" s="7">
        <f t="shared" si="1"/>
        <v>24.650000000000002</v>
      </c>
      <c r="L30" s="7">
        <f t="shared" si="1"/>
        <v>0.05</v>
      </c>
      <c r="M30" s="7">
        <f t="shared" si="1"/>
        <v>4.34</v>
      </c>
      <c r="N30" s="7">
        <f t="shared" si="1"/>
        <v>447.83</v>
      </c>
      <c r="O30" s="7">
        <f t="shared" si="1"/>
        <v>702.56999999999994</v>
      </c>
      <c r="P30" s="7">
        <f t="shared" si="1"/>
        <v>170.12</v>
      </c>
      <c r="Q30" s="7">
        <f t="shared" si="1"/>
        <v>27.230000000000004</v>
      </c>
    </row>
    <row r="31" spans="1:17" ht="15.75" x14ac:dyDescent="0.25">
      <c r="A31" s="6"/>
      <c r="B31" s="6"/>
      <c r="C31" s="6"/>
      <c r="D31" s="6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6"/>
      <c r="B32" s="6"/>
      <c r="C32" s="6"/>
      <c r="D32" s="6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customHeight="1" x14ac:dyDescent="0.25">
      <c r="A33" s="95" t="s">
        <v>20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ht="15.75" x14ac:dyDescent="0.25">
      <c r="A34" s="77" t="s">
        <v>126</v>
      </c>
      <c r="B34" s="94" t="s">
        <v>28</v>
      </c>
      <c r="C34" s="94"/>
      <c r="D34" s="94"/>
      <c r="E34" s="7">
        <v>220</v>
      </c>
      <c r="F34" s="7">
        <v>0.88</v>
      </c>
      <c r="G34" s="7">
        <v>0.88</v>
      </c>
      <c r="H34" s="7">
        <v>21.56</v>
      </c>
      <c r="I34" s="7">
        <v>103.4</v>
      </c>
      <c r="J34" s="7">
        <v>0.06</v>
      </c>
      <c r="K34" s="7">
        <v>22</v>
      </c>
      <c r="L34" s="7">
        <v>0</v>
      </c>
      <c r="M34" s="7">
        <v>0.44</v>
      </c>
      <c r="N34" s="7">
        <v>35.200000000000003</v>
      </c>
      <c r="O34" s="7">
        <v>24.2</v>
      </c>
      <c r="P34" s="7">
        <v>19.8</v>
      </c>
      <c r="Q34" s="7">
        <v>4.8</v>
      </c>
    </row>
    <row r="35" spans="1:17" ht="15.75" x14ac:dyDescent="0.25">
      <c r="A35" s="77" t="s">
        <v>127</v>
      </c>
      <c r="B35" s="94" t="s">
        <v>29</v>
      </c>
      <c r="C35" s="94"/>
      <c r="D35" s="94"/>
      <c r="E35" s="64">
        <v>200</v>
      </c>
      <c r="F35" s="64">
        <v>1</v>
      </c>
      <c r="G35" s="64">
        <v>0.2</v>
      </c>
      <c r="H35" s="64">
        <v>20.2</v>
      </c>
      <c r="I35" s="64">
        <v>92</v>
      </c>
      <c r="J35" s="64">
        <v>0</v>
      </c>
      <c r="K35" s="64">
        <v>20</v>
      </c>
      <c r="L35" s="64">
        <v>0</v>
      </c>
      <c r="M35" s="64">
        <v>0.66</v>
      </c>
      <c r="N35" s="64">
        <v>52</v>
      </c>
      <c r="O35" s="64">
        <v>82.6</v>
      </c>
      <c r="P35" s="64">
        <v>30</v>
      </c>
      <c r="Q35" s="64">
        <v>3.2</v>
      </c>
    </row>
    <row r="36" spans="1:17" ht="15.75" customHeight="1" x14ac:dyDescent="0.25">
      <c r="A36" s="52"/>
      <c r="B36" s="90"/>
      <c r="C36" s="91"/>
      <c r="D36" s="92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15.75" x14ac:dyDescent="0.25">
      <c r="A37" s="2"/>
      <c r="B37" s="90"/>
      <c r="C37" s="91"/>
      <c r="D37" s="92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15.75" x14ac:dyDescent="0.25">
      <c r="A38" s="2"/>
      <c r="B38" s="90"/>
      <c r="C38" s="91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5.75" x14ac:dyDescent="0.25">
      <c r="A39" s="2"/>
      <c r="B39" s="94" t="s">
        <v>27</v>
      </c>
      <c r="C39" s="94"/>
      <c r="D39" s="94"/>
      <c r="E39" s="7"/>
      <c r="F39" s="7">
        <f>SUM(F34:F38)</f>
        <v>1.88</v>
      </c>
      <c r="G39" s="7">
        <f t="shared" ref="G39:Q39" si="2">SUM(G34:G38)</f>
        <v>1.08</v>
      </c>
      <c r="H39" s="7">
        <f t="shared" si="2"/>
        <v>41.76</v>
      </c>
      <c r="I39" s="7">
        <f t="shared" si="2"/>
        <v>195.4</v>
      </c>
      <c r="J39" s="7">
        <f t="shared" si="2"/>
        <v>0.06</v>
      </c>
      <c r="K39" s="7">
        <f t="shared" si="2"/>
        <v>42</v>
      </c>
      <c r="L39" s="7">
        <f t="shared" si="2"/>
        <v>0</v>
      </c>
      <c r="M39" s="7">
        <f t="shared" si="2"/>
        <v>1.1000000000000001</v>
      </c>
      <c r="N39" s="7">
        <f t="shared" si="2"/>
        <v>87.2</v>
      </c>
      <c r="O39" s="7">
        <f t="shared" si="2"/>
        <v>106.8</v>
      </c>
      <c r="P39" s="7">
        <f t="shared" si="2"/>
        <v>49.8</v>
      </c>
      <c r="Q39" s="7">
        <f t="shared" si="2"/>
        <v>8</v>
      </c>
    </row>
    <row r="40" spans="1:17" ht="15.75" x14ac:dyDescent="0.25">
      <c r="A40" s="16"/>
      <c r="B40" s="17"/>
      <c r="C40" s="17"/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8"/>
    </row>
    <row r="41" spans="1:17" ht="15.75" x14ac:dyDescent="0.25">
      <c r="A41" s="6"/>
      <c r="B41" s="6"/>
      <c r="C41" s="6"/>
      <c r="D41" s="6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3.5" customHeight="1" x14ac:dyDescent="0.25">
      <c r="A42" s="6"/>
      <c r="B42" s="6"/>
      <c r="C42" s="6"/>
      <c r="D42" s="6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9" hidden="1" customHeight="1" x14ac:dyDescent="0.25">
      <c r="A43" s="95" t="s">
        <v>21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7"/>
    </row>
    <row r="44" spans="1:17" ht="55.5" customHeight="1" x14ac:dyDescent="0.25">
      <c r="A44" s="77" t="s">
        <v>128</v>
      </c>
      <c r="B44" s="98" t="s">
        <v>201</v>
      </c>
      <c r="C44" s="98"/>
      <c r="D44" s="98"/>
      <c r="E44" s="7">
        <v>100</v>
      </c>
      <c r="F44" s="14">
        <v>1.27</v>
      </c>
      <c r="G44" s="14">
        <v>2.3199999999999998</v>
      </c>
      <c r="H44" s="14">
        <v>4.42</v>
      </c>
      <c r="I44" s="14">
        <v>28</v>
      </c>
      <c r="J44" s="7">
        <v>0.06</v>
      </c>
      <c r="K44" s="7">
        <v>29.16</v>
      </c>
      <c r="L44" s="7">
        <v>0</v>
      </c>
      <c r="M44" s="7">
        <v>0.81</v>
      </c>
      <c r="N44" s="7">
        <v>16.3</v>
      </c>
      <c r="O44" s="7">
        <v>30</v>
      </c>
      <c r="P44" s="7">
        <v>23.25</v>
      </c>
      <c r="Q44" s="7">
        <v>1.05</v>
      </c>
    </row>
    <row r="45" spans="1:17" ht="33.75" customHeight="1" x14ac:dyDescent="0.25">
      <c r="A45" s="77" t="s">
        <v>83</v>
      </c>
      <c r="B45" s="98" t="s">
        <v>78</v>
      </c>
      <c r="C45" s="98"/>
      <c r="D45" s="98"/>
      <c r="E45" s="7">
        <v>20</v>
      </c>
      <c r="F45" s="7">
        <v>0.3</v>
      </c>
      <c r="G45" s="7">
        <v>2.1</v>
      </c>
      <c r="H45" s="7">
        <v>0.6</v>
      </c>
      <c r="I45" s="7">
        <v>23</v>
      </c>
      <c r="J45" s="7">
        <v>0</v>
      </c>
      <c r="K45" s="7">
        <v>0.01</v>
      </c>
      <c r="L45" s="7">
        <v>0.01</v>
      </c>
      <c r="M45" s="7">
        <v>0.04</v>
      </c>
      <c r="N45" s="7">
        <v>8.4</v>
      </c>
      <c r="O45" s="7">
        <v>9.9</v>
      </c>
      <c r="P45" s="7">
        <v>0.96</v>
      </c>
      <c r="Q45" s="7">
        <v>0.2</v>
      </c>
    </row>
    <row r="46" spans="1:17" ht="15.75" x14ac:dyDescent="0.25">
      <c r="A46" s="77" t="s">
        <v>129</v>
      </c>
      <c r="B46" s="93" t="s">
        <v>82</v>
      </c>
      <c r="C46" s="93"/>
      <c r="D46" s="93"/>
      <c r="E46" s="11">
        <v>100</v>
      </c>
      <c r="F46" s="7">
        <v>10.1</v>
      </c>
      <c r="G46" s="7">
        <v>10</v>
      </c>
      <c r="H46" s="7">
        <v>14.13</v>
      </c>
      <c r="I46" s="11">
        <v>187.1</v>
      </c>
      <c r="J46" s="11">
        <v>2.5000000000000001E-2</v>
      </c>
      <c r="K46" s="11">
        <v>12.8</v>
      </c>
      <c r="L46" s="11">
        <v>0</v>
      </c>
      <c r="M46" s="11">
        <v>0.3</v>
      </c>
      <c r="N46" s="11">
        <v>39.5</v>
      </c>
      <c r="O46" s="11">
        <v>107.1</v>
      </c>
      <c r="P46" s="11">
        <v>21.7</v>
      </c>
      <c r="Q46" s="11">
        <v>1.55</v>
      </c>
    </row>
    <row r="47" spans="1:17" ht="15.75" x14ac:dyDescent="0.25">
      <c r="A47" s="77" t="s">
        <v>130</v>
      </c>
      <c r="B47" s="94" t="s">
        <v>202</v>
      </c>
      <c r="C47" s="94"/>
      <c r="D47" s="94"/>
      <c r="E47" s="72">
        <v>180</v>
      </c>
      <c r="F47" s="72">
        <v>10.6</v>
      </c>
      <c r="G47" s="72">
        <v>5.4</v>
      </c>
      <c r="H47" s="72">
        <v>26.4</v>
      </c>
      <c r="I47" s="72">
        <v>170.64</v>
      </c>
      <c r="J47" s="72">
        <v>0.2</v>
      </c>
      <c r="K47" s="72">
        <v>8.14</v>
      </c>
      <c r="L47" s="72">
        <v>0.05</v>
      </c>
      <c r="M47" s="72">
        <v>0.22</v>
      </c>
      <c r="N47" s="72">
        <v>62.2</v>
      </c>
      <c r="O47" s="72">
        <v>136.80000000000001</v>
      </c>
      <c r="P47" s="72">
        <v>45.4</v>
      </c>
      <c r="Q47" s="72">
        <v>1.66</v>
      </c>
    </row>
    <row r="48" spans="1:17" ht="42.75" customHeight="1" x14ac:dyDescent="0.25">
      <c r="A48" s="77" t="s">
        <v>131</v>
      </c>
      <c r="B48" s="94" t="s">
        <v>203</v>
      </c>
      <c r="C48" s="94"/>
      <c r="D48" s="94"/>
      <c r="E48" s="7">
        <v>200</v>
      </c>
      <c r="F48" s="7">
        <v>0.7</v>
      </c>
      <c r="G48" s="7">
        <v>0.3</v>
      </c>
      <c r="H48" s="7">
        <v>22.8</v>
      </c>
      <c r="I48" s="7">
        <v>97</v>
      </c>
      <c r="J48" s="7">
        <v>0.01</v>
      </c>
      <c r="K48" s="7">
        <v>70</v>
      </c>
      <c r="L48" s="7">
        <v>0</v>
      </c>
      <c r="M48" s="7">
        <v>0</v>
      </c>
      <c r="N48" s="7">
        <v>12</v>
      </c>
      <c r="O48" s="7">
        <v>3</v>
      </c>
      <c r="P48" s="7">
        <v>3</v>
      </c>
      <c r="Q48" s="7">
        <v>1.5</v>
      </c>
    </row>
    <row r="49" spans="1:17" ht="15.75" x14ac:dyDescent="0.25">
      <c r="A49" s="77" t="s">
        <v>118</v>
      </c>
      <c r="B49" s="99" t="s">
        <v>25</v>
      </c>
      <c r="C49" s="99"/>
      <c r="D49" s="100"/>
      <c r="E49" s="7">
        <v>70</v>
      </c>
      <c r="F49" s="7">
        <v>3.8</v>
      </c>
      <c r="G49" s="7">
        <v>0.4</v>
      </c>
      <c r="H49" s="7">
        <v>24.6</v>
      </c>
      <c r="I49" s="7">
        <v>117</v>
      </c>
      <c r="J49" s="7">
        <v>0.06</v>
      </c>
      <c r="K49" s="7">
        <v>0</v>
      </c>
      <c r="L49" s="7">
        <v>0</v>
      </c>
      <c r="M49" s="7">
        <v>0.55000000000000004</v>
      </c>
      <c r="N49" s="7">
        <v>10</v>
      </c>
      <c r="O49" s="7">
        <v>32.5</v>
      </c>
      <c r="P49" s="7">
        <v>7</v>
      </c>
      <c r="Q49" s="7">
        <v>0.55000000000000004</v>
      </c>
    </row>
    <row r="50" spans="1:17" ht="18.75" customHeight="1" x14ac:dyDescent="0.25">
      <c r="A50" s="77" t="s">
        <v>119</v>
      </c>
      <c r="B50" s="101" t="s">
        <v>26</v>
      </c>
      <c r="C50" s="102"/>
      <c r="D50" s="103"/>
      <c r="E50" s="9">
        <v>40</v>
      </c>
      <c r="F50" s="82">
        <v>2.15</v>
      </c>
      <c r="G50" s="82">
        <v>0.32</v>
      </c>
      <c r="H50" s="82">
        <v>7.98</v>
      </c>
      <c r="I50" s="82">
        <v>35.9</v>
      </c>
      <c r="J50" s="82">
        <v>7.0000000000000007E-2</v>
      </c>
      <c r="K50" s="82">
        <v>0</v>
      </c>
      <c r="L50" s="82">
        <v>0</v>
      </c>
      <c r="M50" s="82">
        <v>0.32</v>
      </c>
      <c r="N50" s="82">
        <v>10</v>
      </c>
      <c r="O50" s="82">
        <v>35.700000000000003</v>
      </c>
      <c r="P50" s="82">
        <v>12.35</v>
      </c>
      <c r="Q50" s="82">
        <v>1.1200000000000001</v>
      </c>
    </row>
    <row r="51" spans="1:17" ht="15.75" x14ac:dyDescent="0.25">
      <c r="A51" s="2"/>
      <c r="B51" s="101"/>
      <c r="C51" s="102"/>
      <c r="D51" s="103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15.75" x14ac:dyDescent="0.25">
      <c r="A52" s="2"/>
      <c r="B52" s="101"/>
      <c r="C52" s="102"/>
      <c r="D52" s="103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15.75" x14ac:dyDescent="0.25">
      <c r="A53" s="2"/>
      <c r="B53" s="101"/>
      <c r="C53" s="102"/>
      <c r="D53" s="103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15.75" x14ac:dyDescent="0.25">
      <c r="A54" s="2"/>
      <c r="B54" s="94" t="s">
        <v>36</v>
      </c>
      <c r="C54" s="94"/>
      <c r="D54" s="94"/>
      <c r="E54" s="7"/>
      <c r="F54" s="7">
        <f>SUM(F44:F53)</f>
        <v>28.919999999999998</v>
      </c>
      <c r="G54" s="7">
        <f t="shared" ref="G54:Q54" si="3">SUM(G44:G53)</f>
        <v>20.84</v>
      </c>
      <c r="H54" s="7">
        <f t="shared" si="3"/>
        <v>100.92999999999999</v>
      </c>
      <c r="I54" s="7">
        <f t="shared" si="3"/>
        <v>658.64</v>
      </c>
      <c r="J54" s="7">
        <f t="shared" si="3"/>
        <v>0.42500000000000004</v>
      </c>
      <c r="K54" s="7">
        <f t="shared" si="3"/>
        <v>120.11</v>
      </c>
      <c r="L54" s="7">
        <f t="shared" si="3"/>
        <v>6.0000000000000005E-2</v>
      </c>
      <c r="M54" s="7">
        <f t="shared" si="3"/>
        <v>2.2400000000000002</v>
      </c>
      <c r="N54" s="7">
        <f t="shared" si="3"/>
        <v>158.4</v>
      </c>
      <c r="O54" s="7">
        <f t="shared" si="3"/>
        <v>355</v>
      </c>
      <c r="P54" s="7">
        <f t="shared" si="3"/>
        <v>113.66</v>
      </c>
      <c r="Q54" s="7">
        <f t="shared" si="3"/>
        <v>7.63</v>
      </c>
    </row>
    <row r="55" spans="1:17" ht="15.75" x14ac:dyDescent="0.25">
      <c r="A55" s="16"/>
      <c r="B55" s="17"/>
      <c r="C55" s="17"/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8"/>
    </row>
    <row r="56" spans="1:17" ht="15.75" x14ac:dyDescent="0.25">
      <c r="A56" s="6"/>
      <c r="B56" s="6"/>
      <c r="C56" s="6"/>
      <c r="D56" s="6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.75" x14ac:dyDescent="0.25">
      <c r="A57" s="6"/>
      <c r="B57" s="6"/>
      <c r="C57" s="6"/>
      <c r="D57" s="6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5.75" customHeight="1" x14ac:dyDescent="0.25">
      <c r="A58" s="95" t="s">
        <v>22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7"/>
    </row>
    <row r="59" spans="1:17" ht="15.75" x14ac:dyDescent="0.25">
      <c r="A59" s="77" t="s">
        <v>132</v>
      </c>
      <c r="B59" s="90" t="s">
        <v>107</v>
      </c>
      <c r="C59" s="91"/>
      <c r="D59" s="92"/>
      <c r="E59" s="7">
        <v>180</v>
      </c>
      <c r="F59" s="7">
        <v>0.54</v>
      </c>
      <c r="G59" s="7">
        <v>1.8</v>
      </c>
      <c r="H59" s="7">
        <v>7.2</v>
      </c>
      <c r="I59" s="7">
        <v>72</v>
      </c>
      <c r="J59" s="7">
        <v>0.04</v>
      </c>
      <c r="K59" s="7">
        <v>1.26</v>
      </c>
      <c r="L59" s="7">
        <v>0.03</v>
      </c>
      <c r="M59" s="7">
        <v>0</v>
      </c>
      <c r="N59" s="7">
        <v>216</v>
      </c>
      <c r="O59" s="7">
        <v>162</v>
      </c>
      <c r="P59" s="7">
        <v>25.2</v>
      </c>
      <c r="Q59" s="7">
        <v>0.18</v>
      </c>
    </row>
    <row r="60" spans="1:17" ht="15.75" customHeight="1" x14ac:dyDescent="0.25">
      <c r="A60" s="77" t="s">
        <v>133</v>
      </c>
      <c r="B60" s="90" t="s">
        <v>72</v>
      </c>
      <c r="C60" s="91"/>
      <c r="D60" s="92"/>
      <c r="E60" s="56">
        <v>70</v>
      </c>
      <c r="F60" s="56">
        <v>5.7</v>
      </c>
      <c r="G60" s="56">
        <v>10.3</v>
      </c>
      <c r="H60" s="56">
        <v>49.6</v>
      </c>
      <c r="I60" s="56">
        <v>323</v>
      </c>
      <c r="J60" s="56">
        <v>0.05</v>
      </c>
      <c r="K60" s="56">
        <v>0</v>
      </c>
      <c r="L60" s="56">
        <v>0.62</v>
      </c>
      <c r="M60" s="56">
        <v>0.84</v>
      </c>
      <c r="N60" s="56">
        <v>11.2</v>
      </c>
      <c r="O60" s="56">
        <v>41.06</v>
      </c>
      <c r="P60" s="56">
        <v>6.5</v>
      </c>
      <c r="Q60" s="56">
        <v>0.56000000000000005</v>
      </c>
    </row>
    <row r="61" spans="1:17" ht="15.75" x14ac:dyDescent="0.25">
      <c r="A61" s="2"/>
      <c r="B61" s="90"/>
      <c r="C61" s="91"/>
      <c r="D61" s="92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ht="15.75" x14ac:dyDescent="0.25">
      <c r="A62" s="2"/>
      <c r="B62" s="94" t="s">
        <v>27</v>
      </c>
      <c r="C62" s="104"/>
      <c r="D62" s="104"/>
      <c r="E62" s="2"/>
      <c r="F62" s="7">
        <f t="shared" ref="F62:Q62" si="4">SUM(F59:F61)</f>
        <v>6.24</v>
      </c>
      <c r="G62" s="7">
        <f t="shared" si="4"/>
        <v>12.100000000000001</v>
      </c>
      <c r="H62" s="7">
        <f t="shared" si="4"/>
        <v>56.800000000000004</v>
      </c>
      <c r="I62" s="7">
        <f t="shared" si="4"/>
        <v>395</v>
      </c>
      <c r="J62" s="7">
        <f t="shared" si="4"/>
        <v>0.09</v>
      </c>
      <c r="K62" s="7">
        <f t="shared" si="4"/>
        <v>1.26</v>
      </c>
      <c r="L62" s="7">
        <f t="shared" si="4"/>
        <v>0.65</v>
      </c>
      <c r="M62" s="7">
        <f t="shared" si="4"/>
        <v>0.84</v>
      </c>
      <c r="N62" s="7">
        <f t="shared" si="4"/>
        <v>227.2</v>
      </c>
      <c r="O62" s="7">
        <f t="shared" si="4"/>
        <v>203.06</v>
      </c>
      <c r="P62" s="7">
        <f t="shared" si="4"/>
        <v>31.7</v>
      </c>
      <c r="Q62" s="7">
        <f t="shared" si="4"/>
        <v>0.74</v>
      </c>
    </row>
    <row r="66" spans="1:17" ht="15.75" x14ac:dyDescent="0.25">
      <c r="A66" s="2"/>
      <c r="B66" s="94"/>
      <c r="C66" s="94"/>
      <c r="D66" s="94"/>
      <c r="E66" s="2"/>
      <c r="F66" s="7" t="s">
        <v>7</v>
      </c>
      <c r="G66" s="7" t="s">
        <v>8</v>
      </c>
      <c r="H66" s="7" t="s">
        <v>9</v>
      </c>
      <c r="I66" s="7" t="s">
        <v>23</v>
      </c>
      <c r="J66" s="7" t="s">
        <v>10</v>
      </c>
      <c r="K66" s="7" t="s">
        <v>11</v>
      </c>
      <c r="L66" s="7" t="s">
        <v>12</v>
      </c>
      <c r="M66" s="7" t="s">
        <v>13</v>
      </c>
      <c r="N66" s="7" t="s">
        <v>14</v>
      </c>
      <c r="O66" s="7" t="s">
        <v>15</v>
      </c>
      <c r="P66" s="7" t="s">
        <v>16</v>
      </c>
      <c r="Q66" s="7" t="s">
        <v>17</v>
      </c>
    </row>
    <row r="67" spans="1:17" ht="15.75" x14ac:dyDescent="0.25">
      <c r="A67" s="2"/>
      <c r="B67" s="94" t="s">
        <v>37</v>
      </c>
      <c r="C67" s="94"/>
      <c r="D67" s="94"/>
      <c r="E67" s="2"/>
      <c r="F67" s="7">
        <f t="shared" ref="F67:Q67" si="5">F62+F54+F39+F30+F16</f>
        <v>125.69</v>
      </c>
      <c r="G67" s="7">
        <f t="shared" si="5"/>
        <v>104.64</v>
      </c>
      <c r="H67" s="7">
        <f t="shared" si="5"/>
        <v>422.46000000000004</v>
      </c>
      <c r="I67" s="7">
        <f t="shared" si="5"/>
        <v>3084.92</v>
      </c>
      <c r="J67" s="7">
        <f t="shared" si="5"/>
        <v>1.331</v>
      </c>
      <c r="K67" s="7">
        <f t="shared" si="5"/>
        <v>191.34</v>
      </c>
      <c r="L67" s="7">
        <f t="shared" si="5"/>
        <v>59.45</v>
      </c>
      <c r="M67" s="7">
        <f t="shared" si="5"/>
        <v>10.69</v>
      </c>
      <c r="N67" s="7">
        <f t="shared" si="5"/>
        <v>1480.4</v>
      </c>
      <c r="O67" s="7">
        <f t="shared" si="5"/>
        <v>1897.0299999999997</v>
      </c>
      <c r="P67" s="7">
        <f t="shared" si="5"/>
        <v>443.9</v>
      </c>
      <c r="Q67" s="7">
        <f t="shared" si="5"/>
        <v>47.69</v>
      </c>
    </row>
  </sheetData>
  <mergeCells count="59">
    <mergeCell ref="B9:D9"/>
    <mergeCell ref="B8:D8"/>
    <mergeCell ref="A58:Q58"/>
    <mergeCell ref="B7:D7"/>
    <mergeCell ref="A1:A2"/>
    <mergeCell ref="B1:D2"/>
    <mergeCell ref="E1:E2"/>
    <mergeCell ref="F1:H1"/>
    <mergeCell ref="N1:Q1"/>
    <mergeCell ref="B3:D3"/>
    <mergeCell ref="A4:Q4"/>
    <mergeCell ref="B5:D5"/>
    <mergeCell ref="B6:D6"/>
    <mergeCell ref="I1:I2"/>
    <mergeCell ref="J1:M1"/>
    <mergeCell ref="B24:D24"/>
    <mergeCell ref="B10:D10"/>
    <mergeCell ref="B11:D11"/>
    <mergeCell ref="B12:D12"/>
    <mergeCell ref="B16:D16"/>
    <mergeCell ref="A19:Q19"/>
    <mergeCell ref="B13:D13"/>
    <mergeCell ref="B14:D14"/>
    <mergeCell ref="B15:D15"/>
    <mergeCell ref="B20:D20"/>
    <mergeCell ref="B21:D21"/>
    <mergeCell ref="B22:D22"/>
    <mergeCell ref="B23:D23"/>
    <mergeCell ref="B45:D45"/>
    <mergeCell ref="B36:D36"/>
    <mergeCell ref="B37:D37"/>
    <mergeCell ref="B38:D38"/>
    <mergeCell ref="B25:D25"/>
    <mergeCell ref="B26:D26"/>
    <mergeCell ref="B30:D30"/>
    <mergeCell ref="A33:Q33"/>
    <mergeCell ref="B34:D34"/>
    <mergeCell ref="B29:D29"/>
    <mergeCell ref="B35:D35"/>
    <mergeCell ref="B27:D27"/>
    <mergeCell ref="B66:D66"/>
    <mergeCell ref="B67:D67"/>
    <mergeCell ref="B49:D49"/>
    <mergeCell ref="B50:D50"/>
    <mergeCell ref="B54:D54"/>
    <mergeCell ref="B51:D51"/>
    <mergeCell ref="B52:D52"/>
    <mergeCell ref="B53:D53"/>
    <mergeCell ref="B60:D60"/>
    <mergeCell ref="B61:D61"/>
    <mergeCell ref="B59:D59"/>
    <mergeCell ref="B62:D62"/>
    <mergeCell ref="B28:D28"/>
    <mergeCell ref="B46:D46"/>
    <mergeCell ref="B47:D47"/>
    <mergeCell ref="B48:D48"/>
    <mergeCell ref="B39:D39"/>
    <mergeCell ref="A43:Q43"/>
    <mergeCell ref="B44:D44"/>
  </mergeCells>
  <pageMargins left="0.78740157480314965" right="0.39370078740157483" top="0.78740157480314965" bottom="0.78740157480314965" header="0.39370078740157483" footer="0"/>
  <pageSetup paperSize="9" scale="58" orientation="portrait" horizontalDpi="180" verticalDpi="180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72"/>
  <sheetViews>
    <sheetView topLeftCell="A64" workbookViewId="0">
      <selection activeCell="B54" sqref="B54:D54"/>
    </sheetView>
  </sheetViews>
  <sheetFormatPr defaultRowHeight="15" x14ac:dyDescent="0.25"/>
  <sheetData>
    <row r="1" spans="1:17" ht="15.75" x14ac:dyDescent="0.25">
      <c r="A1" s="94" t="s">
        <v>0</v>
      </c>
      <c r="B1" s="94" t="s">
        <v>1</v>
      </c>
      <c r="C1" s="94"/>
      <c r="D1" s="94"/>
      <c r="E1" s="94" t="s">
        <v>2</v>
      </c>
      <c r="F1" s="94" t="s">
        <v>3</v>
      </c>
      <c r="G1" s="94"/>
      <c r="H1" s="94"/>
      <c r="I1" s="94" t="s">
        <v>4</v>
      </c>
      <c r="J1" s="94" t="s">
        <v>5</v>
      </c>
      <c r="K1" s="94"/>
      <c r="L1" s="94"/>
      <c r="M1" s="94"/>
      <c r="N1" s="94" t="s">
        <v>6</v>
      </c>
      <c r="O1" s="94"/>
      <c r="P1" s="94"/>
      <c r="Q1" s="94"/>
    </row>
    <row r="2" spans="1:17" ht="15.75" x14ac:dyDescent="0.25">
      <c r="A2" s="94"/>
      <c r="B2" s="94"/>
      <c r="C2" s="94"/>
      <c r="D2" s="94"/>
      <c r="E2" s="94"/>
      <c r="F2" s="4" t="s">
        <v>7</v>
      </c>
      <c r="G2" s="4" t="s">
        <v>8</v>
      </c>
      <c r="H2" s="4" t="s">
        <v>9</v>
      </c>
      <c r="I2" s="94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4">
        <v>2</v>
      </c>
      <c r="C3" s="94"/>
      <c r="D3" s="94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27" customHeight="1" x14ac:dyDescent="0.25">
      <c r="A5" s="81" t="s">
        <v>148</v>
      </c>
      <c r="B5" s="90" t="s">
        <v>213</v>
      </c>
      <c r="C5" s="91"/>
      <c r="D5" s="92"/>
      <c r="E5" s="54">
        <v>220</v>
      </c>
      <c r="F5" s="54">
        <v>5.72</v>
      </c>
      <c r="G5" s="54">
        <v>12.76</v>
      </c>
      <c r="H5" s="54">
        <v>27.39</v>
      </c>
      <c r="I5" s="54">
        <v>248</v>
      </c>
      <c r="J5" s="54">
        <v>0.08</v>
      </c>
      <c r="K5" s="54">
        <v>1.41</v>
      </c>
      <c r="L5" s="54">
        <v>0.08</v>
      </c>
      <c r="M5" s="54">
        <v>0.22</v>
      </c>
      <c r="N5" s="54">
        <v>139.59</v>
      </c>
      <c r="O5" s="54">
        <v>154</v>
      </c>
      <c r="P5" s="54">
        <v>33.99</v>
      </c>
      <c r="Q5" s="54">
        <v>0.53</v>
      </c>
    </row>
    <row r="6" spans="1:17" ht="15.75" x14ac:dyDescent="0.25">
      <c r="A6" s="77" t="s">
        <v>149</v>
      </c>
      <c r="B6" s="90" t="s">
        <v>31</v>
      </c>
      <c r="C6" s="91"/>
      <c r="D6" s="92"/>
      <c r="E6" s="9">
        <v>100</v>
      </c>
      <c r="F6" s="9">
        <v>8.4</v>
      </c>
      <c r="G6" s="9">
        <v>13.2</v>
      </c>
      <c r="H6" s="9">
        <v>2.14</v>
      </c>
      <c r="I6" s="9">
        <v>161.4</v>
      </c>
      <c r="J6" s="9">
        <v>0.04</v>
      </c>
      <c r="K6" s="9">
        <v>0.24</v>
      </c>
      <c r="L6" s="9">
        <v>0.24</v>
      </c>
      <c r="M6" s="9">
        <v>0.37</v>
      </c>
      <c r="N6" s="9">
        <v>81.099999999999994</v>
      </c>
      <c r="O6" s="9">
        <v>153.69999999999999</v>
      </c>
      <c r="P6" s="9">
        <v>12.1</v>
      </c>
      <c r="Q6" s="9">
        <v>1.5</v>
      </c>
    </row>
    <row r="7" spans="1:17" ht="42" customHeight="1" x14ac:dyDescent="0.25">
      <c r="A7" s="77" t="s">
        <v>117</v>
      </c>
      <c r="B7" s="94" t="s">
        <v>196</v>
      </c>
      <c r="C7" s="94"/>
      <c r="D7" s="94"/>
      <c r="E7" s="57">
        <v>10</v>
      </c>
      <c r="F7" s="57">
        <v>0.05</v>
      </c>
      <c r="G7" s="57">
        <v>8.25</v>
      </c>
      <c r="H7" s="57">
        <v>0.08</v>
      </c>
      <c r="I7" s="57">
        <v>74.8</v>
      </c>
      <c r="J7" s="57">
        <v>0</v>
      </c>
      <c r="K7" s="57">
        <v>0</v>
      </c>
      <c r="L7" s="57">
        <v>0.04</v>
      </c>
      <c r="M7" s="57">
        <v>0.1</v>
      </c>
      <c r="N7" s="57">
        <v>0.12</v>
      </c>
      <c r="O7" s="57">
        <v>1.9</v>
      </c>
      <c r="P7" s="57">
        <v>0</v>
      </c>
      <c r="Q7" s="57">
        <v>0.02</v>
      </c>
    </row>
    <row r="8" spans="1:17" ht="15.75" x14ac:dyDescent="0.25">
      <c r="A8" s="77" t="s">
        <v>164</v>
      </c>
      <c r="B8" s="94" t="s">
        <v>67</v>
      </c>
      <c r="C8" s="94"/>
      <c r="D8" s="94"/>
      <c r="E8" s="57">
        <v>200</v>
      </c>
      <c r="F8" s="51">
        <v>0.1</v>
      </c>
      <c r="G8" s="51">
        <v>0</v>
      </c>
      <c r="H8" s="51">
        <v>15</v>
      </c>
      <c r="I8" s="51">
        <v>60</v>
      </c>
      <c r="J8" s="57">
        <v>0</v>
      </c>
      <c r="K8" s="57">
        <v>0</v>
      </c>
      <c r="L8" s="57">
        <v>0</v>
      </c>
      <c r="M8" s="57">
        <v>0</v>
      </c>
      <c r="N8" s="57">
        <v>11</v>
      </c>
      <c r="O8" s="57">
        <v>3</v>
      </c>
      <c r="P8" s="57">
        <v>1</v>
      </c>
      <c r="Q8" s="57">
        <v>0.3</v>
      </c>
    </row>
    <row r="9" spans="1:17" ht="15.75" x14ac:dyDescent="0.25">
      <c r="A9" s="77" t="s">
        <v>118</v>
      </c>
      <c r="B9" s="94" t="s">
        <v>25</v>
      </c>
      <c r="C9" s="94"/>
      <c r="D9" s="94"/>
      <c r="E9" s="57">
        <v>60</v>
      </c>
      <c r="F9" s="82">
        <v>4.3</v>
      </c>
      <c r="G9" s="82">
        <v>1.1000000000000001</v>
      </c>
      <c r="H9" s="82">
        <v>30.6</v>
      </c>
      <c r="I9" s="82">
        <v>125</v>
      </c>
      <c r="J9" s="82">
        <v>0.1</v>
      </c>
      <c r="K9" s="82">
        <v>0</v>
      </c>
      <c r="L9" s="82">
        <v>0</v>
      </c>
      <c r="M9" s="82">
        <v>0.75</v>
      </c>
      <c r="N9" s="82">
        <v>11</v>
      </c>
      <c r="O9" s="82">
        <v>33.5</v>
      </c>
      <c r="P9" s="82">
        <v>9</v>
      </c>
      <c r="Q9" s="82">
        <v>0.75</v>
      </c>
    </row>
    <row r="10" spans="1:17" ht="15.75" x14ac:dyDescent="0.25">
      <c r="A10" s="77" t="s">
        <v>119</v>
      </c>
      <c r="B10" s="94" t="s">
        <v>26</v>
      </c>
      <c r="C10" s="94"/>
      <c r="D10" s="94"/>
      <c r="E10" s="57">
        <v>40</v>
      </c>
      <c r="F10" s="82">
        <v>2.15</v>
      </c>
      <c r="G10" s="82">
        <v>0.32</v>
      </c>
      <c r="H10" s="82">
        <v>7.98</v>
      </c>
      <c r="I10" s="82">
        <v>35.9</v>
      </c>
      <c r="J10" s="82">
        <v>7.0000000000000007E-2</v>
      </c>
      <c r="K10" s="82">
        <v>0</v>
      </c>
      <c r="L10" s="82">
        <v>0</v>
      </c>
      <c r="M10" s="82">
        <v>0.32</v>
      </c>
      <c r="N10" s="82">
        <v>10</v>
      </c>
      <c r="O10" s="82">
        <v>35.700000000000003</v>
      </c>
      <c r="P10" s="82">
        <v>12.35</v>
      </c>
      <c r="Q10" s="82">
        <v>1.1200000000000001</v>
      </c>
    </row>
    <row r="11" spans="1:17" ht="15.75" x14ac:dyDescent="0.25">
      <c r="A11" s="49"/>
      <c r="B11" s="94"/>
      <c r="C11" s="94"/>
      <c r="D11" s="9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5.75" x14ac:dyDescent="0.25">
      <c r="A12" s="4"/>
      <c r="B12" s="90"/>
      <c r="C12" s="91"/>
      <c r="D12" s="92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90"/>
      <c r="C13" s="91"/>
      <c r="D13" s="92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90"/>
      <c r="C14" s="91"/>
      <c r="D14" s="92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20"/>
      <c r="B15" s="112" t="s">
        <v>27</v>
      </c>
      <c r="C15" s="112"/>
      <c r="D15" s="112"/>
      <c r="E15" s="39"/>
      <c r="F15" s="40">
        <f>SUM(F5:F14)</f>
        <v>20.72</v>
      </c>
      <c r="G15" s="40">
        <f t="shared" ref="G15:Q15" si="0">SUM(G5:G14)</f>
        <v>35.630000000000003</v>
      </c>
      <c r="H15" s="40">
        <f t="shared" si="0"/>
        <v>83.190000000000012</v>
      </c>
      <c r="I15" s="40">
        <f t="shared" si="0"/>
        <v>705.1</v>
      </c>
      <c r="J15" s="40">
        <f t="shared" si="0"/>
        <v>0.29000000000000004</v>
      </c>
      <c r="K15" s="40">
        <f t="shared" si="0"/>
        <v>1.65</v>
      </c>
      <c r="L15" s="40">
        <f t="shared" si="0"/>
        <v>0.36</v>
      </c>
      <c r="M15" s="40">
        <f t="shared" si="0"/>
        <v>1.76</v>
      </c>
      <c r="N15" s="40">
        <f t="shared" si="0"/>
        <v>252.81</v>
      </c>
      <c r="O15" s="40">
        <f t="shared" si="0"/>
        <v>381.79999999999995</v>
      </c>
      <c r="P15" s="40">
        <f t="shared" si="0"/>
        <v>68.44</v>
      </c>
      <c r="Q15" s="40">
        <f t="shared" si="0"/>
        <v>4.2200000000000006</v>
      </c>
    </row>
    <row r="16" spans="1:17" ht="15.75" x14ac:dyDescent="0.25">
      <c r="A16" s="19"/>
      <c r="B16" s="19"/>
      <c r="C16" s="19"/>
      <c r="D16" s="19"/>
      <c r="E16" s="42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</row>
    <row r="17" spans="1:17" ht="15.75" x14ac:dyDescent="0.25">
      <c r="A17" s="6"/>
      <c r="B17" s="6"/>
      <c r="C17" s="6"/>
      <c r="D17" s="6"/>
      <c r="E17" s="41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ht="4.5" customHeight="1" x14ac:dyDescent="0.25">
      <c r="A18" s="6"/>
      <c r="B18" s="6"/>
      <c r="C18" s="6"/>
      <c r="D18" s="6"/>
      <c r="E18" s="41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ht="15.75" hidden="1" x14ac:dyDescent="0.25">
      <c r="A19" s="96" t="s">
        <v>19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1:17" ht="0.75" hidden="1" customHeight="1" x14ac:dyDescent="0.25">
      <c r="A20" s="105" t="s">
        <v>74</v>
      </c>
      <c r="B20" s="105"/>
      <c r="C20" s="105"/>
      <c r="D20" s="105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17" hidden="1" x14ac:dyDescent="0.25">
      <c r="A21" s="94"/>
      <c r="B21" s="94"/>
      <c r="C21" s="94"/>
      <c r="D21" s="9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</row>
    <row r="22" spans="1:17" ht="31.5" customHeight="1" x14ac:dyDescent="0.25">
      <c r="A22" s="77" t="s">
        <v>157</v>
      </c>
      <c r="B22" s="90" t="s">
        <v>85</v>
      </c>
      <c r="C22" s="91"/>
      <c r="D22" s="92"/>
      <c r="E22" s="67">
        <v>100</v>
      </c>
      <c r="F22" s="33">
        <v>3.26</v>
      </c>
      <c r="G22" s="33">
        <v>8.27</v>
      </c>
      <c r="H22" s="33">
        <v>10.5</v>
      </c>
      <c r="I22" s="33">
        <v>129.5</v>
      </c>
      <c r="J22" s="9">
        <v>7.0000000000000007E-2</v>
      </c>
      <c r="K22" s="9">
        <v>13.63</v>
      </c>
      <c r="L22" s="9">
        <v>0.01</v>
      </c>
      <c r="M22" s="9">
        <v>3.5</v>
      </c>
      <c r="N22" s="9">
        <v>22.12</v>
      </c>
      <c r="O22" s="9">
        <v>74.62</v>
      </c>
      <c r="P22" s="9">
        <v>26.75</v>
      </c>
      <c r="Q22" s="9">
        <v>1.05</v>
      </c>
    </row>
    <row r="23" spans="1:17" ht="41.25" customHeight="1" x14ac:dyDescent="0.25">
      <c r="A23" s="77" t="s">
        <v>152</v>
      </c>
      <c r="B23" s="94" t="s">
        <v>215</v>
      </c>
      <c r="C23" s="94"/>
      <c r="D23" s="94"/>
      <c r="E23" s="74">
        <v>250</v>
      </c>
      <c r="F23" s="74">
        <v>2.87</v>
      </c>
      <c r="G23" s="74">
        <v>5.25</v>
      </c>
      <c r="H23" s="74">
        <v>18.75</v>
      </c>
      <c r="I23" s="74">
        <v>102.25</v>
      </c>
      <c r="J23" s="74">
        <v>0.22</v>
      </c>
      <c r="K23" s="74">
        <v>10.68</v>
      </c>
      <c r="L23" s="74">
        <v>0.03</v>
      </c>
      <c r="M23" s="74">
        <v>0.25</v>
      </c>
      <c r="N23" s="74">
        <v>23.75</v>
      </c>
      <c r="O23" s="74">
        <v>82.5</v>
      </c>
      <c r="P23" s="74">
        <v>32.5</v>
      </c>
      <c r="Q23" s="74">
        <v>1.1200000000000001</v>
      </c>
    </row>
    <row r="24" spans="1:17" ht="78.75" customHeight="1" x14ac:dyDescent="0.25">
      <c r="A24" s="78" t="s">
        <v>73</v>
      </c>
      <c r="B24" s="107" t="s">
        <v>242</v>
      </c>
      <c r="C24" s="108"/>
      <c r="D24" s="109"/>
      <c r="E24" s="76">
        <v>250</v>
      </c>
      <c r="F24" s="76">
        <v>8.32</v>
      </c>
      <c r="G24" s="76">
        <v>19.309999999999999</v>
      </c>
      <c r="H24" s="76">
        <v>30</v>
      </c>
      <c r="I24" s="76">
        <v>375</v>
      </c>
      <c r="J24" s="76">
        <v>0.22</v>
      </c>
      <c r="K24" s="76">
        <v>9</v>
      </c>
      <c r="L24" s="76">
        <v>0.01</v>
      </c>
      <c r="M24" s="76">
        <v>0.65</v>
      </c>
      <c r="N24" s="76">
        <v>104.3</v>
      </c>
      <c r="O24" s="76">
        <v>208.2</v>
      </c>
      <c r="P24" s="76">
        <v>57.61</v>
      </c>
      <c r="Q24" s="76">
        <v>1.76</v>
      </c>
    </row>
    <row r="25" spans="1:17" ht="15.75" customHeight="1" x14ac:dyDescent="0.25">
      <c r="A25" s="77" t="s">
        <v>125</v>
      </c>
      <c r="B25" s="98" t="s">
        <v>77</v>
      </c>
      <c r="C25" s="98"/>
      <c r="D25" s="98"/>
      <c r="E25" s="57">
        <v>200</v>
      </c>
      <c r="F25" s="57">
        <v>5.8</v>
      </c>
      <c r="G25" s="57">
        <v>6.4</v>
      </c>
      <c r="H25" s="57">
        <v>9.4</v>
      </c>
      <c r="I25" s="57">
        <v>120</v>
      </c>
      <c r="J25" s="57">
        <v>0.08</v>
      </c>
      <c r="K25" s="57">
        <v>2.6</v>
      </c>
      <c r="L25" s="57">
        <v>0.04</v>
      </c>
      <c r="M25" s="57">
        <v>0</v>
      </c>
      <c r="N25" s="57">
        <v>240</v>
      </c>
      <c r="O25" s="57">
        <v>180</v>
      </c>
      <c r="P25" s="57">
        <v>28</v>
      </c>
      <c r="Q25" s="57">
        <v>2</v>
      </c>
    </row>
    <row r="26" spans="1:17" ht="15.75" x14ac:dyDescent="0.25">
      <c r="A26" s="77" t="s">
        <v>118</v>
      </c>
      <c r="B26" s="94" t="s">
        <v>25</v>
      </c>
      <c r="C26" s="94"/>
      <c r="D26" s="94"/>
      <c r="E26" s="57">
        <v>70</v>
      </c>
      <c r="F26" s="57">
        <v>3.8</v>
      </c>
      <c r="G26" s="57">
        <v>0.4</v>
      </c>
      <c r="H26" s="57">
        <v>24.6</v>
      </c>
      <c r="I26" s="57">
        <v>117</v>
      </c>
      <c r="J26" s="57">
        <v>0.06</v>
      </c>
      <c r="K26" s="57">
        <v>0</v>
      </c>
      <c r="L26" s="57">
        <v>0</v>
      </c>
      <c r="M26" s="57">
        <v>0.55000000000000004</v>
      </c>
      <c r="N26" s="57">
        <v>10</v>
      </c>
      <c r="O26" s="57">
        <v>32.5</v>
      </c>
      <c r="P26" s="57">
        <v>7</v>
      </c>
      <c r="Q26" s="57">
        <v>0.55000000000000004</v>
      </c>
    </row>
    <row r="27" spans="1:17" ht="15.75" x14ac:dyDescent="0.25">
      <c r="A27" s="77" t="s">
        <v>119</v>
      </c>
      <c r="B27" s="94" t="s">
        <v>26</v>
      </c>
      <c r="C27" s="94"/>
      <c r="D27" s="94"/>
      <c r="E27" s="57">
        <v>40</v>
      </c>
      <c r="F27" s="82">
        <v>2.15</v>
      </c>
      <c r="G27" s="82">
        <v>0.32</v>
      </c>
      <c r="H27" s="82">
        <v>7.98</v>
      </c>
      <c r="I27" s="82">
        <v>35.9</v>
      </c>
      <c r="J27" s="82">
        <v>7.0000000000000007E-2</v>
      </c>
      <c r="K27" s="82">
        <v>0</v>
      </c>
      <c r="L27" s="82">
        <v>0</v>
      </c>
      <c r="M27" s="82">
        <v>0.32</v>
      </c>
      <c r="N27" s="82">
        <v>10</v>
      </c>
      <c r="O27" s="82">
        <v>35.700000000000003</v>
      </c>
      <c r="P27" s="82">
        <v>12.35</v>
      </c>
      <c r="Q27" s="82">
        <v>1.1200000000000001</v>
      </c>
    </row>
    <row r="28" spans="1:17" ht="15.75" x14ac:dyDescent="0.25">
      <c r="A28" s="4"/>
      <c r="B28" s="94"/>
      <c r="C28" s="94"/>
      <c r="D28" s="9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5.75" x14ac:dyDescent="0.25">
      <c r="A29" s="4"/>
      <c r="B29" s="94"/>
      <c r="C29" s="94"/>
      <c r="D29" s="9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ht="15.75" x14ac:dyDescent="0.25">
      <c r="A30" s="4"/>
      <c r="B30" s="90"/>
      <c r="C30" s="91"/>
      <c r="D30" s="92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5.75" x14ac:dyDescent="0.25">
      <c r="A31" s="4"/>
      <c r="B31" s="90"/>
      <c r="C31" s="91"/>
      <c r="D31" s="92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 ht="15.75" x14ac:dyDescent="0.25">
      <c r="A32" s="4"/>
      <c r="B32" s="90"/>
      <c r="C32" s="91"/>
      <c r="D32" s="92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1:17" ht="15.75" x14ac:dyDescent="0.25">
      <c r="A33" s="20"/>
      <c r="B33" s="112" t="s">
        <v>27</v>
      </c>
      <c r="C33" s="112"/>
      <c r="D33" s="112"/>
      <c r="E33" s="20"/>
      <c r="F33" s="21">
        <f>SUM(F20:F32)</f>
        <v>26.2</v>
      </c>
      <c r="G33" s="21">
        <f t="shared" ref="G33:Q33" si="1">SUM(G20:G32)</f>
        <v>39.949999999999996</v>
      </c>
      <c r="H33" s="21">
        <f t="shared" si="1"/>
        <v>101.23</v>
      </c>
      <c r="I33" s="21">
        <f t="shared" si="1"/>
        <v>879.65</v>
      </c>
      <c r="J33" s="21">
        <f t="shared" si="1"/>
        <v>0.72</v>
      </c>
      <c r="K33" s="21">
        <f t="shared" si="1"/>
        <v>35.910000000000004</v>
      </c>
      <c r="L33" s="21">
        <f t="shared" si="1"/>
        <v>0.09</v>
      </c>
      <c r="M33" s="21">
        <f t="shared" si="1"/>
        <v>5.2700000000000005</v>
      </c>
      <c r="N33" s="21">
        <f t="shared" si="1"/>
        <v>410.17</v>
      </c>
      <c r="O33" s="21">
        <f t="shared" si="1"/>
        <v>613.52</v>
      </c>
      <c r="P33" s="21">
        <f t="shared" si="1"/>
        <v>164.21</v>
      </c>
      <c r="Q33" s="21">
        <f t="shared" si="1"/>
        <v>7.6</v>
      </c>
    </row>
    <row r="34" spans="1:17" ht="15.75" x14ac:dyDescent="0.25">
      <c r="A34" s="19"/>
      <c r="B34" s="19"/>
      <c r="C34" s="19"/>
      <c r="D34" s="19"/>
      <c r="E34" s="19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5.75" x14ac:dyDescent="0.25">
      <c r="A35" s="6"/>
      <c r="B35" s="6"/>
      <c r="C35" s="6"/>
      <c r="D35" s="6"/>
      <c r="E35" s="6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5.75" x14ac:dyDescent="0.25">
      <c r="A36" s="6"/>
      <c r="B36" s="6"/>
      <c r="C36" s="6"/>
      <c r="D36" s="6"/>
      <c r="E36" s="6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15.75" x14ac:dyDescent="0.25">
      <c r="A37" s="96" t="s">
        <v>20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1:17" ht="15.75" x14ac:dyDescent="0.25">
      <c r="A38" s="80" t="s">
        <v>126</v>
      </c>
      <c r="B38" s="94" t="s">
        <v>28</v>
      </c>
      <c r="C38" s="94"/>
      <c r="D38" s="94"/>
      <c r="E38" s="57">
        <v>220</v>
      </c>
      <c r="F38" s="57">
        <v>0.88</v>
      </c>
      <c r="G38" s="57">
        <v>0.88</v>
      </c>
      <c r="H38" s="57">
        <v>21.56</v>
      </c>
      <c r="I38" s="57">
        <v>103.4</v>
      </c>
      <c r="J38" s="57">
        <v>0.06</v>
      </c>
      <c r="K38" s="57">
        <v>22</v>
      </c>
      <c r="L38" s="57">
        <v>0</v>
      </c>
      <c r="M38" s="57">
        <v>0.44</v>
      </c>
      <c r="N38" s="57">
        <v>35.200000000000003</v>
      </c>
      <c r="O38" s="57">
        <v>24.2</v>
      </c>
      <c r="P38" s="57">
        <v>19.8</v>
      </c>
      <c r="Q38" s="57">
        <v>4.8</v>
      </c>
    </row>
    <row r="39" spans="1:17" ht="15.75" customHeight="1" x14ac:dyDescent="0.25">
      <c r="A39" s="77" t="s">
        <v>127</v>
      </c>
      <c r="B39" s="94" t="s">
        <v>29</v>
      </c>
      <c r="C39" s="94"/>
      <c r="D39" s="94"/>
      <c r="E39" s="67">
        <v>200</v>
      </c>
      <c r="F39" s="67">
        <v>1</v>
      </c>
      <c r="G39" s="67">
        <v>0.2</v>
      </c>
      <c r="H39" s="67">
        <v>20.2</v>
      </c>
      <c r="I39" s="67">
        <v>92</v>
      </c>
      <c r="J39" s="67">
        <v>0</v>
      </c>
      <c r="K39" s="67">
        <v>20</v>
      </c>
      <c r="L39" s="67">
        <v>0</v>
      </c>
      <c r="M39" s="67">
        <v>0.66</v>
      </c>
      <c r="N39" s="67">
        <v>52</v>
      </c>
      <c r="O39" s="67">
        <v>82.6</v>
      </c>
      <c r="P39" s="67">
        <v>30</v>
      </c>
      <c r="Q39" s="67">
        <v>3.2</v>
      </c>
    </row>
    <row r="40" spans="1:17" ht="15.75" x14ac:dyDescent="0.25">
      <c r="A40" s="49"/>
      <c r="B40" s="94"/>
      <c r="C40" s="94"/>
      <c r="D40" s="9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ht="15.75" x14ac:dyDescent="0.25">
      <c r="A41" s="4"/>
      <c r="B41" s="90"/>
      <c r="C41" s="91"/>
      <c r="D41" s="92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ht="15.75" x14ac:dyDescent="0.25">
      <c r="A42" s="4"/>
      <c r="B42" s="90"/>
      <c r="C42" s="91"/>
      <c r="D42" s="92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 ht="15.75" x14ac:dyDescent="0.25">
      <c r="A43" s="4"/>
      <c r="B43" s="90"/>
      <c r="C43" s="91"/>
      <c r="D43" s="92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1:17" ht="15.75" x14ac:dyDescent="0.25">
      <c r="A44" s="20"/>
      <c r="B44" s="112" t="s">
        <v>27</v>
      </c>
      <c r="C44" s="112"/>
      <c r="D44" s="112"/>
      <c r="E44" s="20"/>
      <c r="F44" s="21">
        <f>SUM(F38:F43)</f>
        <v>1.88</v>
      </c>
      <c r="G44" s="21">
        <f t="shared" ref="G44:Q44" si="2">SUM(G38:G43)</f>
        <v>1.08</v>
      </c>
      <c r="H44" s="21">
        <f t="shared" si="2"/>
        <v>41.76</v>
      </c>
      <c r="I44" s="21">
        <f t="shared" si="2"/>
        <v>195.4</v>
      </c>
      <c r="J44" s="21">
        <f t="shared" si="2"/>
        <v>0.06</v>
      </c>
      <c r="K44" s="21">
        <f t="shared" si="2"/>
        <v>42</v>
      </c>
      <c r="L44" s="21">
        <f t="shared" si="2"/>
        <v>0</v>
      </c>
      <c r="M44" s="21">
        <f t="shared" si="2"/>
        <v>1.1000000000000001</v>
      </c>
      <c r="N44" s="21">
        <f t="shared" si="2"/>
        <v>87.2</v>
      </c>
      <c r="O44" s="21">
        <f t="shared" si="2"/>
        <v>106.8</v>
      </c>
      <c r="P44" s="21">
        <f t="shared" si="2"/>
        <v>49.8</v>
      </c>
      <c r="Q44" s="21">
        <f t="shared" si="2"/>
        <v>8</v>
      </c>
    </row>
    <row r="45" spans="1:17" ht="15.75" x14ac:dyDescent="0.25">
      <c r="A45" s="19"/>
      <c r="B45" s="19"/>
      <c r="C45" s="19"/>
      <c r="D45" s="19"/>
      <c r="E45" s="19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 ht="15.75" x14ac:dyDescent="0.25">
      <c r="A46" s="6"/>
      <c r="B46" s="6"/>
      <c r="C46" s="6"/>
      <c r="D46" s="6"/>
      <c r="E46" s="6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5.75" x14ac:dyDescent="0.25">
      <c r="A47" s="6"/>
      <c r="B47" s="6"/>
      <c r="C47" s="6"/>
      <c r="D47" s="6"/>
      <c r="E47" s="6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ht="15.75" x14ac:dyDescent="0.25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1:17" ht="49.5" customHeight="1" x14ac:dyDescent="0.25">
      <c r="A49" s="77" t="s">
        <v>166</v>
      </c>
      <c r="B49" s="105" t="s">
        <v>222</v>
      </c>
      <c r="C49" s="105"/>
      <c r="D49" s="105"/>
      <c r="E49" s="105">
        <v>100</v>
      </c>
      <c r="F49" s="123">
        <v>1.01</v>
      </c>
      <c r="G49" s="123">
        <v>5.95</v>
      </c>
      <c r="H49" s="123">
        <v>4.07</v>
      </c>
      <c r="I49" s="123">
        <v>74.2</v>
      </c>
      <c r="J49" s="105">
        <v>0.02</v>
      </c>
      <c r="K49" s="105">
        <v>16.3</v>
      </c>
      <c r="L49" s="105">
        <v>0</v>
      </c>
      <c r="M49" s="105">
        <v>3.02</v>
      </c>
      <c r="N49" s="105">
        <v>20.37</v>
      </c>
      <c r="O49" s="105">
        <v>37.869999999999997</v>
      </c>
      <c r="P49" s="105">
        <v>18.82</v>
      </c>
      <c r="Q49" s="105">
        <v>0.81</v>
      </c>
    </row>
    <row r="50" spans="1:17" ht="1.5" hidden="1" customHeight="1" x14ac:dyDescent="0.25">
      <c r="A50" s="77"/>
      <c r="B50" s="94"/>
      <c r="C50" s="94"/>
      <c r="D50" s="94"/>
      <c r="E50" s="111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</row>
    <row r="51" spans="1:17" ht="27.75" customHeight="1" x14ac:dyDescent="0.25">
      <c r="A51" s="77" t="s">
        <v>191</v>
      </c>
      <c r="B51" s="121" t="s">
        <v>243</v>
      </c>
      <c r="C51" s="121"/>
      <c r="D51" s="121"/>
      <c r="E51" s="69">
        <v>100</v>
      </c>
      <c r="F51" s="69">
        <v>12.68</v>
      </c>
      <c r="G51" s="69">
        <v>15.44</v>
      </c>
      <c r="H51" s="69">
        <v>3.42</v>
      </c>
      <c r="I51" s="69">
        <v>212</v>
      </c>
      <c r="J51" s="69">
        <v>0.06</v>
      </c>
      <c r="K51" s="69">
        <v>1.1299999999999999</v>
      </c>
      <c r="L51" s="69">
        <v>0.01</v>
      </c>
      <c r="M51" s="69">
        <v>0.7</v>
      </c>
      <c r="N51" s="69">
        <v>18</v>
      </c>
      <c r="O51" s="69">
        <v>227.1</v>
      </c>
      <c r="P51" s="69">
        <v>32.11</v>
      </c>
      <c r="Q51" s="69">
        <v>3.21</v>
      </c>
    </row>
    <row r="52" spans="1:17" ht="32.25" customHeight="1" x14ac:dyDescent="0.25">
      <c r="A52" s="77" t="s">
        <v>154</v>
      </c>
      <c r="B52" s="94" t="s">
        <v>42</v>
      </c>
      <c r="C52" s="94"/>
      <c r="D52" s="94"/>
      <c r="E52" s="74">
        <v>180</v>
      </c>
      <c r="F52" s="74">
        <v>11.83</v>
      </c>
      <c r="G52" s="74">
        <v>10.8</v>
      </c>
      <c r="H52" s="74">
        <v>51.23</v>
      </c>
      <c r="I52" s="74">
        <v>350.28</v>
      </c>
      <c r="J52" s="74">
        <v>0.27</v>
      </c>
      <c r="K52" s="74">
        <v>0</v>
      </c>
      <c r="L52" s="74">
        <v>0.04</v>
      </c>
      <c r="M52" s="74">
        <v>0.82</v>
      </c>
      <c r="N52" s="74">
        <v>19.670000000000002</v>
      </c>
      <c r="O52" s="74">
        <v>291.3</v>
      </c>
      <c r="P52" s="74">
        <v>194.6</v>
      </c>
      <c r="Q52" s="74">
        <v>6.22</v>
      </c>
    </row>
    <row r="53" spans="1:17" ht="39.75" customHeight="1" x14ac:dyDescent="0.25">
      <c r="A53" s="77" t="s">
        <v>141</v>
      </c>
      <c r="B53" s="90" t="s">
        <v>209</v>
      </c>
      <c r="C53" s="91"/>
      <c r="D53" s="92"/>
      <c r="E53" s="57">
        <v>200</v>
      </c>
      <c r="F53" s="57">
        <v>0.5</v>
      </c>
      <c r="G53" s="57">
        <v>0</v>
      </c>
      <c r="H53" s="57">
        <v>27</v>
      </c>
      <c r="I53" s="57">
        <v>110</v>
      </c>
      <c r="J53" s="57">
        <v>0.01</v>
      </c>
      <c r="K53" s="57">
        <v>0.5</v>
      </c>
      <c r="L53" s="57">
        <v>0</v>
      </c>
      <c r="M53" s="57">
        <v>0</v>
      </c>
      <c r="N53" s="57">
        <v>28</v>
      </c>
      <c r="O53" s="57">
        <v>19</v>
      </c>
      <c r="P53" s="57">
        <v>7</v>
      </c>
      <c r="Q53" s="57">
        <v>1.5</v>
      </c>
    </row>
    <row r="54" spans="1:17" ht="15.75" x14ac:dyDescent="0.25">
      <c r="A54" s="77" t="s">
        <v>118</v>
      </c>
      <c r="B54" s="94" t="s">
        <v>25</v>
      </c>
      <c r="C54" s="94"/>
      <c r="D54" s="94"/>
      <c r="E54" s="57">
        <v>70</v>
      </c>
      <c r="F54" s="57">
        <v>3.8</v>
      </c>
      <c r="G54" s="57">
        <v>0.4</v>
      </c>
      <c r="H54" s="57">
        <v>24.6</v>
      </c>
      <c r="I54" s="57">
        <v>117</v>
      </c>
      <c r="J54" s="57">
        <v>0.06</v>
      </c>
      <c r="K54" s="57">
        <v>0</v>
      </c>
      <c r="L54" s="57">
        <v>0</v>
      </c>
      <c r="M54" s="57">
        <v>0.55000000000000004</v>
      </c>
      <c r="N54" s="57">
        <v>10</v>
      </c>
      <c r="O54" s="57">
        <v>32.5</v>
      </c>
      <c r="P54" s="57">
        <v>7</v>
      </c>
      <c r="Q54" s="57">
        <v>0.55000000000000004</v>
      </c>
    </row>
    <row r="55" spans="1:17" ht="15.75" x14ac:dyDescent="0.25">
      <c r="A55" s="77" t="s">
        <v>119</v>
      </c>
      <c r="B55" s="94" t="s">
        <v>26</v>
      </c>
      <c r="C55" s="94"/>
      <c r="D55" s="94"/>
      <c r="E55" s="57">
        <v>40</v>
      </c>
      <c r="F55" s="82">
        <v>2.15</v>
      </c>
      <c r="G55" s="82">
        <v>0.32</v>
      </c>
      <c r="H55" s="82">
        <v>7.98</v>
      </c>
      <c r="I55" s="82">
        <v>35.9</v>
      </c>
      <c r="J55" s="82">
        <v>7.0000000000000007E-2</v>
      </c>
      <c r="K55" s="82">
        <v>0</v>
      </c>
      <c r="L55" s="82">
        <v>0</v>
      </c>
      <c r="M55" s="82">
        <v>0.32</v>
      </c>
      <c r="N55" s="82">
        <v>10</v>
      </c>
      <c r="O55" s="82">
        <v>35.700000000000003</v>
      </c>
      <c r="P55" s="82">
        <v>12.35</v>
      </c>
      <c r="Q55" s="82">
        <v>1.1200000000000001</v>
      </c>
    </row>
    <row r="56" spans="1:17" ht="15.75" x14ac:dyDescent="0.25">
      <c r="A56" s="4"/>
      <c r="B56" s="90"/>
      <c r="C56" s="91"/>
      <c r="D56" s="92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5.75" x14ac:dyDescent="0.25">
      <c r="A57" s="4"/>
      <c r="B57" s="90"/>
      <c r="C57" s="91"/>
      <c r="D57" s="92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ht="15.75" x14ac:dyDescent="0.25">
      <c r="A58" s="20"/>
      <c r="B58" s="112" t="s">
        <v>27</v>
      </c>
      <c r="C58" s="113"/>
      <c r="D58" s="112"/>
      <c r="E58" s="20"/>
      <c r="F58" s="21">
        <f>SUM(F49:F57)</f>
        <v>31.97</v>
      </c>
      <c r="G58" s="21">
        <f t="shared" ref="G58:Q58" si="3">SUM(G49:G57)</f>
        <v>32.909999999999997</v>
      </c>
      <c r="H58" s="21">
        <f t="shared" si="3"/>
        <v>118.3</v>
      </c>
      <c r="I58" s="21">
        <f t="shared" si="3"/>
        <v>899.38</v>
      </c>
      <c r="J58" s="21">
        <f t="shared" si="3"/>
        <v>0.49000000000000005</v>
      </c>
      <c r="K58" s="21">
        <f t="shared" si="3"/>
        <v>17.93</v>
      </c>
      <c r="L58" s="21">
        <f t="shared" si="3"/>
        <v>0.05</v>
      </c>
      <c r="M58" s="21">
        <f t="shared" si="3"/>
        <v>5.41</v>
      </c>
      <c r="N58" s="21">
        <f t="shared" si="3"/>
        <v>106.04</v>
      </c>
      <c r="O58" s="21">
        <f t="shared" si="3"/>
        <v>643.47</v>
      </c>
      <c r="P58" s="21">
        <f t="shared" si="3"/>
        <v>271.88</v>
      </c>
      <c r="Q58" s="21">
        <f t="shared" si="3"/>
        <v>13.41</v>
      </c>
    </row>
    <row r="59" spans="1:17" ht="15.75" x14ac:dyDescent="0.25">
      <c r="A59" s="19"/>
      <c r="B59" s="19"/>
      <c r="C59" s="29"/>
      <c r="D59" s="19"/>
      <c r="E59" s="19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.75" x14ac:dyDescent="0.25">
      <c r="A60" s="6"/>
      <c r="B60" s="6"/>
      <c r="C60" s="28"/>
      <c r="D60" s="6"/>
      <c r="E60" s="6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ht="15.75" x14ac:dyDescent="0.25">
      <c r="A61" s="6"/>
      <c r="B61" s="6"/>
      <c r="C61" s="28"/>
      <c r="D61" s="6"/>
      <c r="E61" s="6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15.75" x14ac:dyDescent="0.25">
      <c r="A62" s="96" t="s">
        <v>22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1:17" ht="15.75" customHeight="1" x14ac:dyDescent="0.25">
      <c r="A63" s="80" t="s">
        <v>146</v>
      </c>
      <c r="B63" s="105" t="s">
        <v>112</v>
      </c>
      <c r="C63" s="105"/>
      <c r="D63" s="105"/>
      <c r="E63" s="75">
        <v>180</v>
      </c>
      <c r="F63" s="75">
        <v>7.38</v>
      </c>
      <c r="G63" s="75">
        <v>2.7</v>
      </c>
      <c r="H63" s="75">
        <v>11.8</v>
      </c>
      <c r="I63" s="75">
        <v>102.6</v>
      </c>
      <c r="J63" s="74">
        <v>0.03</v>
      </c>
      <c r="K63" s="74">
        <v>1.18</v>
      </c>
      <c r="L63" s="74">
        <v>0.03</v>
      </c>
      <c r="M63" s="74">
        <v>0</v>
      </c>
      <c r="N63" s="74">
        <v>211.5</v>
      </c>
      <c r="O63" s="74">
        <v>170</v>
      </c>
      <c r="P63" s="74">
        <v>23</v>
      </c>
      <c r="Q63" s="74">
        <v>0.15</v>
      </c>
    </row>
    <row r="64" spans="1:17" ht="15.75" x14ac:dyDescent="0.25">
      <c r="A64" s="80" t="s">
        <v>176</v>
      </c>
      <c r="B64" s="115" t="s">
        <v>89</v>
      </c>
      <c r="C64" s="116"/>
      <c r="D64" s="117"/>
      <c r="E64" s="59">
        <v>70</v>
      </c>
      <c r="F64" s="57">
        <v>18.010000000000002</v>
      </c>
      <c r="G64" s="57">
        <v>2.99</v>
      </c>
      <c r="H64" s="57">
        <v>27.2</v>
      </c>
      <c r="I64" s="57">
        <v>178</v>
      </c>
      <c r="J64" s="57">
        <v>0.06</v>
      </c>
      <c r="K64" s="57">
        <v>0</v>
      </c>
      <c r="L64" s="57">
        <v>0.09</v>
      </c>
      <c r="M64" s="57">
        <v>0.7</v>
      </c>
      <c r="N64" s="57">
        <v>23.3</v>
      </c>
      <c r="O64" s="57">
        <v>51.3</v>
      </c>
      <c r="P64" s="57">
        <v>9.3000000000000007</v>
      </c>
      <c r="Q64" s="57">
        <v>0.93</v>
      </c>
    </row>
    <row r="65" spans="1:17" ht="15.75" x14ac:dyDescent="0.25">
      <c r="A65" s="22"/>
      <c r="B65" s="90"/>
      <c r="C65" s="91"/>
      <c r="D65" s="92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</row>
    <row r="66" spans="1:17" ht="15.75" x14ac:dyDescent="0.25">
      <c r="A66" s="22"/>
      <c r="B66" s="90"/>
      <c r="C66" s="91"/>
      <c r="D66" s="92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</row>
    <row r="67" spans="1:17" ht="15.75" x14ac:dyDescent="0.25">
      <c r="A67" s="20"/>
      <c r="B67" s="112" t="s">
        <v>27</v>
      </c>
      <c r="C67" s="112"/>
      <c r="D67" s="112"/>
      <c r="E67" s="20"/>
      <c r="F67" s="21">
        <f>SUM(F63:F66)</f>
        <v>25.39</v>
      </c>
      <c r="G67" s="21">
        <f t="shared" ref="G67:Q67" si="4">SUM(G63:G66)</f>
        <v>5.69</v>
      </c>
      <c r="H67" s="21">
        <f t="shared" si="4"/>
        <v>39</v>
      </c>
      <c r="I67" s="21">
        <f t="shared" si="4"/>
        <v>280.60000000000002</v>
      </c>
      <c r="J67" s="21">
        <f t="shared" si="4"/>
        <v>0.09</v>
      </c>
      <c r="K67" s="21">
        <f t="shared" si="4"/>
        <v>1.18</v>
      </c>
      <c r="L67" s="21">
        <f t="shared" si="4"/>
        <v>0.12</v>
      </c>
      <c r="M67" s="21">
        <f t="shared" si="4"/>
        <v>0.7</v>
      </c>
      <c r="N67" s="21">
        <f t="shared" si="4"/>
        <v>234.8</v>
      </c>
      <c r="O67" s="21">
        <f t="shared" si="4"/>
        <v>221.3</v>
      </c>
      <c r="P67" s="21">
        <f t="shared" si="4"/>
        <v>32.299999999999997</v>
      </c>
      <c r="Q67" s="21">
        <f t="shared" si="4"/>
        <v>1.08</v>
      </c>
    </row>
    <row r="68" spans="1:17" ht="15.75" x14ac:dyDescent="0.25">
      <c r="A68" s="19"/>
      <c r="B68" s="19"/>
      <c r="C68" s="19"/>
      <c r="D68" s="19"/>
      <c r="E68" s="19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ht="15.75" x14ac:dyDescent="0.25">
      <c r="A69" s="6"/>
      <c r="B69" s="6"/>
      <c r="C69" s="6"/>
      <c r="D69" s="6"/>
      <c r="E69" s="6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 ht="15.75" x14ac:dyDescent="0.25">
      <c r="A70" s="24"/>
      <c r="B70" s="24"/>
      <c r="C70" s="24"/>
      <c r="D70" s="24"/>
      <c r="E70" s="24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</row>
    <row r="71" spans="1:17" ht="15.75" x14ac:dyDescent="0.25">
      <c r="A71" s="22"/>
      <c r="B71" s="105"/>
      <c r="C71" s="105"/>
      <c r="D71" s="105"/>
      <c r="E71" s="22"/>
      <c r="F71" s="22" t="s">
        <v>7</v>
      </c>
      <c r="G71" s="22" t="s">
        <v>8</v>
      </c>
      <c r="H71" s="22" t="s">
        <v>9</v>
      </c>
      <c r="I71" s="22" t="s">
        <v>23</v>
      </c>
      <c r="J71" s="22" t="s">
        <v>10</v>
      </c>
      <c r="K71" s="22" t="s">
        <v>11</v>
      </c>
      <c r="L71" s="22" t="s">
        <v>12</v>
      </c>
      <c r="M71" s="22" t="s">
        <v>13</v>
      </c>
      <c r="N71" s="22" t="s">
        <v>14</v>
      </c>
      <c r="O71" s="22" t="s">
        <v>15</v>
      </c>
      <c r="P71" s="22" t="s">
        <v>16</v>
      </c>
      <c r="Q71" s="22" t="s">
        <v>17</v>
      </c>
    </row>
    <row r="72" spans="1:17" ht="15.75" x14ac:dyDescent="0.25">
      <c r="A72" s="4"/>
      <c r="B72" s="94" t="s">
        <v>49</v>
      </c>
      <c r="C72" s="94"/>
      <c r="D72" s="94"/>
      <c r="E72" s="4"/>
      <c r="F72" s="34">
        <f>F67+F58+F44+F33+F15</f>
        <v>106.16</v>
      </c>
      <c r="G72" s="34">
        <f t="shared" ref="G72:Q72" si="5">G67+G58+G44+G33+G15</f>
        <v>115.25999999999999</v>
      </c>
      <c r="H72" s="34">
        <f t="shared" si="5"/>
        <v>383.48</v>
      </c>
      <c r="I72" s="34">
        <f t="shared" si="5"/>
        <v>2960.13</v>
      </c>
      <c r="J72" s="34">
        <f t="shared" si="5"/>
        <v>1.6500000000000001</v>
      </c>
      <c r="K72" s="34">
        <f t="shared" si="5"/>
        <v>98.670000000000016</v>
      </c>
      <c r="L72" s="34">
        <f t="shared" si="5"/>
        <v>0.62</v>
      </c>
      <c r="M72" s="34">
        <f t="shared" si="5"/>
        <v>14.24</v>
      </c>
      <c r="N72" s="34">
        <f t="shared" si="5"/>
        <v>1091.02</v>
      </c>
      <c r="O72" s="34">
        <f t="shared" si="5"/>
        <v>1966.8899999999999</v>
      </c>
      <c r="P72" s="34">
        <f t="shared" si="5"/>
        <v>586.63000000000011</v>
      </c>
      <c r="Q72" s="34">
        <f t="shared" si="5"/>
        <v>34.31</v>
      </c>
    </row>
  </sheetData>
  <mergeCells count="87">
    <mergeCell ref="I49:I50"/>
    <mergeCell ref="J49:J50"/>
    <mergeCell ref="K49:K50"/>
    <mergeCell ref="Q49:Q50"/>
    <mergeCell ref="L49:L50"/>
    <mergeCell ref="M49:M50"/>
    <mergeCell ref="N49:N50"/>
    <mergeCell ref="O49:O50"/>
    <mergeCell ref="P49:P50"/>
    <mergeCell ref="B49:D50"/>
    <mergeCell ref="E49:E50"/>
    <mergeCell ref="F49:F50"/>
    <mergeCell ref="G49:G50"/>
    <mergeCell ref="H49:H50"/>
    <mergeCell ref="B40:D40"/>
    <mergeCell ref="B44:D44"/>
    <mergeCell ref="A48:Q48"/>
    <mergeCell ref="B41:D41"/>
    <mergeCell ref="B42:D42"/>
    <mergeCell ref="B43:D43"/>
    <mergeCell ref="B71:D71"/>
    <mergeCell ref="B72:D72"/>
    <mergeCell ref="B51:D51"/>
    <mergeCell ref="B52:D52"/>
    <mergeCell ref="B53:D53"/>
    <mergeCell ref="B54:D54"/>
    <mergeCell ref="B66:D66"/>
    <mergeCell ref="B58:D58"/>
    <mergeCell ref="A62:Q62"/>
    <mergeCell ref="B63:D63"/>
    <mergeCell ref="B67:D67"/>
    <mergeCell ref="B55:D55"/>
    <mergeCell ref="B56:D56"/>
    <mergeCell ref="B57:D57"/>
    <mergeCell ref="B64:D64"/>
    <mergeCell ref="B65:D65"/>
    <mergeCell ref="B30:D30"/>
    <mergeCell ref="B31:D31"/>
    <mergeCell ref="B32:D32"/>
    <mergeCell ref="A37:Q37"/>
    <mergeCell ref="B25:D25"/>
    <mergeCell ref="B26:D26"/>
    <mergeCell ref="B27:D27"/>
    <mergeCell ref="B28:D28"/>
    <mergeCell ref="B29:D29"/>
    <mergeCell ref="B38:D38"/>
    <mergeCell ref="B39:D39"/>
    <mergeCell ref="O20:O21"/>
    <mergeCell ref="P20:P21"/>
    <mergeCell ref="Q20:Q21"/>
    <mergeCell ref="B22:D22"/>
    <mergeCell ref="B23:D23"/>
    <mergeCell ref="M20:M21"/>
    <mergeCell ref="N20:N21"/>
    <mergeCell ref="B24:D24"/>
    <mergeCell ref="I20:I21"/>
    <mergeCell ref="J20:J21"/>
    <mergeCell ref="K20:K21"/>
    <mergeCell ref="L20:L21"/>
    <mergeCell ref="H20:H21"/>
    <mergeCell ref="B33:D33"/>
    <mergeCell ref="A20:A21"/>
    <mergeCell ref="B20:D21"/>
    <mergeCell ref="E20:E21"/>
    <mergeCell ref="F20:F21"/>
    <mergeCell ref="G20:G21"/>
    <mergeCell ref="B8:D8"/>
    <mergeCell ref="B9:D9"/>
    <mergeCell ref="B10:D10"/>
    <mergeCell ref="B11:D11"/>
    <mergeCell ref="B15:D15"/>
    <mergeCell ref="A19:Q19"/>
    <mergeCell ref="B12:D12"/>
    <mergeCell ref="B13:D13"/>
    <mergeCell ref="B14:D14"/>
    <mergeCell ref="N1:Q1"/>
    <mergeCell ref="B3:D3"/>
    <mergeCell ref="A4:Q4"/>
    <mergeCell ref="B5:D5"/>
    <mergeCell ref="B6:D6"/>
    <mergeCell ref="B7:D7"/>
    <mergeCell ref="A1:A2"/>
    <mergeCell ref="B1:D2"/>
    <mergeCell ref="E1:E2"/>
    <mergeCell ref="F1:H1"/>
    <mergeCell ref="I1:I2"/>
    <mergeCell ref="J1:M1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Q71"/>
  <sheetViews>
    <sheetView topLeftCell="A62" workbookViewId="0">
      <selection activeCell="P90" sqref="P90"/>
    </sheetView>
  </sheetViews>
  <sheetFormatPr defaultRowHeight="15" x14ac:dyDescent="0.25"/>
  <sheetData>
    <row r="1" spans="1:17" ht="15.75" x14ac:dyDescent="0.25">
      <c r="A1" s="94" t="s">
        <v>0</v>
      </c>
      <c r="B1" s="94" t="s">
        <v>1</v>
      </c>
      <c r="C1" s="94"/>
      <c r="D1" s="94"/>
      <c r="E1" s="94" t="s">
        <v>2</v>
      </c>
      <c r="F1" s="94" t="s">
        <v>3</v>
      </c>
      <c r="G1" s="94"/>
      <c r="H1" s="94"/>
      <c r="I1" s="94" t="s">
        <v>4</v>
      </c>
      <c r="J1" s="94" t="s">
        <v>5</v>
      </c>
      <c r="K1" s="94"/>
      <c r="L1" s="94"/>
      <c r="M1" s="94"/>
      <c r="N1" s="94" t="s">
        <v>6</v>
      </c>
      <c r="O1" s="94"/>
      <c r="P1" s="94"/>
      <c r="Q1" s="94"/>
    </row>
    <row r="2" spans="1:17" ht="15.75" x14ac:dyDescent="0.25">
      <c r="A2" s="94"/>
      <c r="B2" s="94"/>
      <c r="C2" s="94"/>
      <c r="D2" s="94"/>
      <c r="E2" s="94"/>
      <c r="F2" s="4" t="s">
        <v>7</v>
      </c>
      <c r="G2" s="4" t="s">
        <v>8</v>
      </c>
      <c r="H2" s="4" t="s">
        <v>9</v>
      </c>
      <c r="I2" s="94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4">
        <v>2</v>
      </c>
      <c r="C3" s="94"/>
      <c r="D3" s="94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15" customHeight="1" x14ac:dyDescent="0.25">
      <c r="A5" s="94" t="s">
        <v>163</v>
      </c>
      <c r="B5" s="94" t="s">
        <v>221</v>
      </c>
      <c r="C5" s="94"/>
      <c r="D5" s="104"/>
      <c r="E5" s="124">
        <v>220</v>
      </c>
      <c r="F5" s="124">
        <v>9.3800000000000008</v>
      </c>
      <c r="G5" s="124">
        <v>12.98</v>
      </c>
      <c r="H5" s="124">
        <v>41.8</v>
      </c>
      <c r="I5" s="124">
        <v>323.39999999999998</v>
      </c>
      <c r="J5" s="124">
        <v>0.48</v>
      </c>
      <c r="K5" s="124">
        <v>1.51</v>
      </c>
      <c r="L5" s="124">
        <v>0.08</v>
      </c>
      <c r="M5" s="124">
        <v>0.26</v>
      </c>
      <c r="N5" s="124">
        <v>157.9</v>
      </c>
      <c r="O5" s="124">
        <v>240.3</v>
      </c>
      <c r="P5" s="124">
        <v>55</v>
      </c>
      <c r="Q5" s="124">
        <v>2.6</v>
      </c>
    </row>
    <row r="6" spans="1:17" ht="24" customHeight="1" x14ac:dyDescent="0.25">
      <c r="A6" s="94"/>
      <c r="B6" s="104"/>
      <c r="C6" s="104"/>
      <c r="D6" s="104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</row>
    <row r="7" spans="1:17" ht="37.5" customHeight="1" x14ac:dyDescent="0.25">
      <c r="A7" s="77" t="s">
        <v>135</v>
      </c>
      <c r="B7" s="93" t="s">
        <v>64</v>
      </c>
      <c r="C7" s="93"/>
      <c r="D7" s="93"/>
      <c r="E7" s="58">
        <v>200</v>
      </c>
      <c r="F7" s="51">
        <v>3.2</v>
      </c>
      <c r="G7" s="51">
        <v>2.7</v>
      </c>
      <c r="H7" s="51">
        <v>15.9</v>
      </c>
      <c r="I7" s="51">
        <v>79</v>
      </c>
      <c r="J7" s="57">
        <v>0.04</v>
      </c>
      <c r="K7" s="57">
        <v>1.3</v>
      </c>
      <c r="L7" s="57">
        <v>0.02</v>
      </c>
      <c r="M7" s="57">
        <v>0</v>
      </c>
      <c r="N7" s="57">
        <v>126</v>
      </c>
      <c r="O7" s="57">
        <v>90</v>
      </c>
      <c r="P7" s="57">
        <v>14</v>
      </c>
      <c r="Q7" s="57">
        <v>0.1</v>
      </c>
    </row>
    <row r="8" spans="1:17" ht="33.75" customHeight="1" x14ac:dyDescent="0.25">
      <c r="A8" s="77" t="s">
        <v>117</v>
      </c>
      <c r="B8" s="94" t="s">
        <v>196</v>
      </c>
      <c r="C8" s="94"/>
      <c r="D8" s="94"/>
      <c r="E8" s="57">
        <v>10</v>
      </c>
      <c r="F8" s="57">
        <v>0.5</v>
      </c>
      <c r="G8" s="57">
        <v>8.25</v>
      </c>
      <c r="H8" s="57">
        <v>0.08</v>
      </c>
      <c r="I8" s="57">
        <v>74.8</v>
      </c>
      <c r="J8" s="57">
        <v>0</v>
      </c>
      <c r="K8" s="57">
        <v>0</v>
      </c>
      <c r="L8" s="57">
        <v>0.04</v>
      </c>
      <c r="M8" s="57">
        <v>0.1</v>
      </c>
      <c r="N8" s="57">
        <v>0.12</v>
      </c>
      <c r="O8" s="57">
        <v>1.9</v>
      </c>
      <c r="P8" s="57">
        <v>0</v>
      </c>
      <c r="Q8" s="57">
        <v>0.02</v>
      </c>
    </row>
    <row r="9" spans="1:17" ht="31.5" customHeight="1" x14ac:dyDescent="0.25">
      <c r="A9" s="77" t="s">
        <v>118</v>
      </c>
      <c r="B9" s="94" t="s">
        <v>25</v>
      </c>
      <c r="C9" s="94"/>
      <c r="D9" s="94"/>
      <c r="E9" s="57">
        <v>60</v>
      </c>
      <c r="F9" s="82">
        <v>4.3</v>
      </c>
      <c r="G9" s="82">
        <v>1.1000000000000001</v>
      </c>
      <c r="H9" s="82">
        <v>30.6</v>
      </c>
      <c r="I9" s="82">
        <v>125</v>
      </c>
      <c r="J9" s="82">
        <v>0.1</v>
      </c>
      <c r="K9" s="82">
        <v>0</v>
      </c>
      <c r="L9" s="82">
        <v>0</v>
      </c>
      <c r="M9" s="82">
        <v>0.75</v>
      </c>
      <c r="N9" s="82">
        <v>11</v>
      </c>
      <c r="O9" s="82">
        <v>33.5</v>
      </c>
      <c r="P9" s="82">
        <v>9</v>
      </c>
      <c r="Q9" s="82">
        <v>0.75</v>
      </c>
    </row>
    <row r="10" spans="1:17" ht="15.75" x14ac:dyDescent="0.25">
      <c r="A10" s="77" t="s">
        <v>119</v>
      </c>
      <c r="B10" s="90" t="s">
        <v>26</v>
      </c>
      <c r="C10" s="91"/>
      <c r="D10" s="92"/>
      <c r="E10" s="57">
        <v>40</v>
      </c>
      <c r="F10" s="82">
        <v>2.15</v>
      </c>
      <c r="G10" s="82">
        <v>0.32</v>
      </c>
      <c r="H10" s="82">
        <v>7.98</v>
      </c>
      <c r="I10" s="82">
        <v>35.9</v>
      </c>
      <c r="J10" s="82">
        <v>7.0000000000000007E-2</v>
      </c>
      <c r="K10" s="82">
        <v>0</v>
      </c>
      <c r="L10" s="82">
        <v>0</v>
      </c>
      <c r="M10" s="82">
        <v>0.32</v>
      </c>
      <c r="N10" s="82">
        <v>10</v>
      </c>
      <c r="O10" s="82">
        <v>35.700000000000003</v>
      </c>
      <c r="P10" s="82">
        <v>12.35</v>
      </c>
      <c r="Q10" s="82">
        <v>1.1200000000000001</v>
      </c>
    </row>
    <row r="11" spans="1:17" ht="33.75" customHeight="1" x14ac:dyDescent="0.25">
      <c r="A11" s="77" t="s">
        <v>136</v>
      </c>
      <c r="B11" s="94" t="s">
        <v>205</v>
      </c>
      <c r="C11" s="94"/>
      <c r="D11" s="94"/>
      <c r="E11" s="67">
        <v>180</v>
      </c>
      <c r="F11" s="67">
        <v>2.89</v>
      </c>
      <c r="G11" s="67">
        <v>18.11</v>
      </c>
      <c r="H11" s="67">
        <v>68.900000000000006</v>
      </c>
      <c r="I11" s="67">
        <v>495</v>
      </c>
      <c r="J11" s="67">
        <v>0.09</v>
      </c>
      <c r="K11" s="67">
        <v>0.9</v>
      </c>
      <c r="L11" s="67">
        <v>106.2</v>
      </c>
      <c r="M11" s="67">
        <v>0</v>
      </c>
      <c r="N11" s="67">
        <v>324</v>
      </c>
      <c r="O11" s="67">
        <v>360</v>
      </c>
      <c r="P11" s="67">
        <v>48.03</v>
      </c>
      <c r="Q11" s="67">
        <v>1.44</v>
      </c>
    </row>
    <row r="12" spans="1:17" ht="15.75" x14ac:dyDescent="0.25">
      <c r="A12" s="49"/>
      <c r="B12" s="94"/>
      <c r="C12" s="94"/>
      <c r="D12" s="9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90"/>
      <c r="C13" s="91"/>
      <c r="D13" s="92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90"/>
      <c r="C14" s="91"/>
      <c r="D14" s="92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4"/>
      <c r="B15" s="90"/>
      <c r="C15" s="91"/>
      <c r="D15" s="92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ht="15.75" x14ac:dyDescent="0.25">
      <c r="A16" s="20"/>
      <c r="B16" s="112" t="s">
        <v>27</v>
      </c>
      <c r="C16" s="112"/>
      <c r="D16" s="112"/>
      <c r="E16" s="20"/>
      <c r="F16" s="21">
        <f>SUM(F5:F15)</f>
        <v>22.42</v>
      </c>
      <c r="G16" s="21">
        <f t="shared" ref="G16:Q16" si="0">SUM(G5:G15)</f>
        <v>43.46</v>
      </c>
      <c r="H16" s="21">
        <f t="shared" si="0"/>
        <v>165.26</v>
      </c>
      <c r="I16" s="21">
        <f t="shared" si="0"/>
        <v>1133.0999999999999</v>
      </c>
      <c r="J16" s="21">
        <f t="shared" si="0"/>
        <v>0.77999999999999992</v>
      </c>
      <c r="K16" s="21">
        <f t="shared" si="0"/>
        <v>3.71</v>
      </c>
      <c r="L16" s="21">
        <f t="shared" si="0"/>
        <v>106.34</v>
      </c>
      <c r="M16" s="21">
        <f t="shared" si="0"/>
        <v>1.43</v>
      </c>
      <c r="N16" s="21">
        <f t="shared" si="0"/>
        <v>629.02</v>
      </c>
      <c r="O16" s="21">
        <f t="shared" si="0"/>
        <v>761.4</v>
      </c>
      <c r="P16" s="21">
        <f t="shared" si="0"/>
        <v>138.38</v>
      </c>
      <c r="Q16" s="21">
        <f t="shared" si="0"/>
        <v>6.0299999999999994</v>
      </c>
    </row>
    <row r="17" spans="1:17" ht="15.75" x14ac:dyDescent="0.25">
      <c r="A17" s="19"/>
      <c r="B17" s="19"/>
      <c r="C17" s="19"/>
      <c r="D17" s="19"/>
      <c r="E17" s="1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15.75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6"/>
      <c r="B19" s="6"/>
      <c r="C19" s="6"/>
      <c r="D19" s="6"/>
      <c r="E19" s="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5.75" x14ac:dyDescent="0.25">
      <c r="A20" s="96" t="s">
        <v>19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1:17" ht="22.5" customHeight="1" x14ac:dyDescent="0.25">
      <c r="A21" s="80" t="s">
        <v>170</v>
      </c>
      <c r="B21" s="95" t="s">
        <v>70</v>
      </c>
      <c r="C21" s="96"/>
      <c r="D21" s="97"/>
      <c r="E21" s="35">
        <v>100</v>
      </c>
      <c r="F21" s="35">
        <v>1.51</v>
      </c>
      <c r="G21" s="35">
        <v>12.5</v>
      </c>
      <c r="H21" s="35">
        <v>7.82</v>
      </c>
      <c r="I21" s="35">
        <v>151.6</v>
      </c>
      <c r="J21" s="35">
        <v>0.05</v>
      </c>
      <c r="K21" s="35">
        <v>9.66</v>
      </c>
      <c r="L21" s="35">
        <v>0</v>
      </c>
      <c r="M21" s="35">
        <v>5.32</v>
      </c>
      <c r="N21" s="35">
        <v>26.2</v>
      </c>
      <c r="O21" s="35">
        <v>46.6</v>
      </c>
      <c r="P21" s="35">
        <v>20.3</v>
      </c>
      <c r="Q21" s="35">
        <v>0.82</v>
      </c>
    </row>
    <row r="22" spans="1:17" ht="15" customHeight="1" x14ac:dyDescent="0.25">
      <c r="A22" s="94" t="s">
        <v>192</v>
      </c>
      <c r="B22" s="121" t="s">
        <v>244</v>
      </c>
      <c r="C22" s="121"/>
      <c r="D22" s="121"/>
      <c r="E22" s="131">
        <v>250</v>
      </c>
      <c r="F22" s="131">
        <v>2.17</v>
      </c>
      <c r="G22" s="131">
        <v>6.12</v>
      </c>
      <c r="H22" s="131">
        <v>9.57</v>
      </c>
      <c r="I22" s="131">
        <v>104</v>
      </c>
      <c r="J22" s="131">
        <v>0.05</v>
      </c>
      <c r="K22" s="131">
        <v>22.8</v>
      </c>
      <c r="L22" s="131">
        <v>0</v>
      </c>
      <c r="M22" s="131">
        <v>2.87</v>
      </c>
      <c r="N22" s="131">
        <v>42.5</v>
      </c>
      <c r="O22" s="131">
        <v>58.7</v>
      </c>
      <c r="P22" s="131">
        <v>5.5</v>
      </c>
      <c r="Q22" s="131">
        <v>1</v>
      </c>
    </row>
    <row r="23" spans="1:17" ht="24" customHeight="1" x14ac:dyDescent="0.25">
      <c r="A23" s="94"/>
      <c r="B23" s="121"/>
      <c r="C23" s="121"/>
      <c r="D23" s="12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</row>
    <row r="24" spans="1:17" ht="46.5" customHeight="1" x14ac:dyDescent="0.25">
      <c r="A24" s="77" t="s">
        <v>139</v>
      </c>
      <c r="B24" s="90" t="s">
        <v>207</v>
      </c>
      <c r="C24" s="91"/>
      <c r="D24" s="92"/>
      <c r="E24" s="67">
        <v>140</v>
      </c>
      <c r="F24" s="51">
        <v>20.58</v>
      </c>
      <c r="G24" s="51">
        <v>12.32</v>
      </c>
      <c r="H24" s="51">
        <v>3.22</v>
      </c>
      <c r="I24" s="51">
        <v>207.2</v>
      </c>
      <c r="J24" s="67">
        <v>3.3000000000000002E-2</v>
      </c>
      <c r="K24" s="67">
        <v>0.67</v>
      </c>
      <c r="L24" s="67">
        <v>8.0000000000000002E-3</v>
      </c>
      <c r="M24" s="67">
        <v>1.78</v>
      </c>
      <c r="N24" s="67">
        <v>38.5</v>
      </c>
      <c r="O24" s="67">
        <v>93.38</v>
      </c>
      <c r="P24" s="67">
        <v>15.5</v>
      </c>
      <c r="Q24" s="67">
        <v>0.44</v>
      </c>
    </row>
    <row r="25" spans="1:17" ht="34.5" customHeight="1" x14ac:dyDescent="0.25">
      <c r="A25" s="77" t="s">
        <v>140</v>
      </c>
      <c r="B25" s="90" t="s">
        <v>208</v>
      </c>
      <c r="C25" s="91"/>
      <c r="D25" s="92"/>
      <c r="E25" s="67">
        <v>180</v>
      </c>
      <c r="F25" s="67">
        <v>4.97</v>
      </c>
      <c r="G25" s="67">
        <v>8.3800000000000008</v>
      </c>
      <c r="H25" s="67">
        <v>50.8</v>
      </c>
      <c r="I25" s="67">
        <v>302.8</v>
      </c>
      <c r="J25" s="67">
        <v>3.4000000000000002E-2</v>
      </c>
      <c r="K25" s="67">
        <v>0</v>
      </c>
      <c r="L25" s="67">
        <v>3.4000000000000002E-2</v>
      </c>
      <c r="M25" s="67">
        <v>0.37</v>
      </c>
      <c r="N25" s="67">
        <v>9.1300000000000008</v>
      </c>
      <c r="O25" s="67">
        <v>110.2</v>
      </c>
      <c r="P25" s="67">
        <v>35.700000000000003</v>
      </c>
      <c r="Q25" s="67">
        <v>0.64</v>
      </c>
    </row>
    <row r="26" spans="1:17" ht="15.75" customHeight="1" x14ac:dyDescent="0.25">
      <c r="A26" s="77" t="s">
        <v>116</v>
      </c>
      <c r="B26" s="94" t="s">
        <v>75</v>
      </c>
      <c r="C26" s="94"/>
      <c r="D26" s="94"/>
      <c r="E26" s="62">
        <v>200</v>
      </c>
      <c r="F26" s="62">
        <v>1.5</v>
      </c>
      <c r="G26" s="62">
        <v>1.3</v>
      </c>
      <c r="H26" s="62">
        <v>15.9</v>
      </c>
      <c r="I26" s="62">
        <v>81</v>
      </c>
      <c r="J26" s="62">
        <v>0.04</v>
      </c>
      <c r="K26" s="62">
        <v>1.3</v>
      </c>
      <c r="L26" s="62">
        <v>0.01</v>
      </c>
      <c r="M26" s="62">
        <v>0</v>
      </c>
      <c r="N26" s="62">
        <v>127</v>
      </c>
      <c r="O26" s="62">
        <v>93</v>
      </c>
      <c r="P26" s="62">
        <v>15</v>
      </c>
      <c r="Q26" s="62">
        <v>0.4</v>
      </c>
    </row>
    <row r="27" spans="1:17" ht="15.75" customHeight="1" x14ac:dyDescent="0.25">
      <c r="A27" s="77" t="s">
        <v>118</v>
      </c>
      <c r="B27" s="94" t="s">
        <v>25</v>
      </c>
      <c r="C27" s="94"/>
      <c r="D27" s="94"/>
      <c r="E27" s="62">
        <v>70</v>
      </c>
      <c r="F27" s="62">
        <v>3.8</v>
      </c>
      <c r="G27" s="62">
        <v>0.4</v>
      </c>
      <c r="H27" s="62">
        <v>24.6</v>
      </c>
      <c r="I27" s="62">
        <v>117</v>
      </c>
      <c r="J27" s="62">
        <v>0.06</v>
      </c>
      <c r="K27" s="62">
        <v>0</v>
      </c>
      <c r="L27" s="62">
        <v>0</v>
      </c>
      <c r="M27" s="62">
        <v>0.55000000000000004</v>
      </c>
      <c r="N27" s="62">
        <v>10</v>
      </c>
      <c r="O27" s="62">
        <v>32.5</v>
      </c>
      <c r="P27" s="62">
        <v>7</v>
      </c>
      <c r="Q27" s="62">
        <v>0.55000000000000004</v>
      </c>
    </row>
    <row r="28" spans="1:17" ht="15.75" x14ac:dyDescent="0.25">
      <c r="A28" s="77" t="s">
        <v>119</v>
      </c>
      <c r="B28" s="94" t="s">
        <v>26</v>
      </c>
      <c r="C28" s="94"/>
      <c r="D28" s="94"/>
      <c r="E28" s="62">
        <v>40</v>
      </c>
      <c r="F28" s="82">
        <v>2.15</v>
      </c>
      <c r="G28" s="82">
        <v>0.32</v>
      </c>
      <c r="H28" s="82">
        <v>7.98</v>
      </c>
      <c r="I28" s="82">
        <v>35.9</v>
      </c>
      <c r="J28" s="82">
        <v>7.0000000000000007E-2</v>
      </c>
      <c r="K28" s="82">
        <v>0</v>
      </c>
      <c r="L28" s="82">
        <v>0</v>
      </c>
      <c r="M28" s="82">
        <v>0.32</v>
      </c>
      <c r="N28" s="82">
        <v>10</v>
      </c>
      <c r="O28" s="82">
        <v>35.700000000000003</v>
      </c>
      <c r="P28" s="82">
        <v>12.35</v>
      </c>
      <c r="Q28" s="82">
        <v>1.1200000000000001</v>
      </c>
    </row>
    <row r="29" spans="1:17" ht="15.75" x14ac:dyDescent="0.25">
      <c r="A29" s="4"/>
      <c r="B29" s="90"/>
      <c r="C29" s="91"/>
      <c r="D29" s="92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ht="15.75" x14ac:dyDescent="0.25">
      <c r="A30" s="4"/>
      <c r="B30" s="90"/>
      <c r="C30" s="91"/>
      <c r="D30" s="92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5.75" x14ac:dyDescent="0.25">
      <c r="A31" s="4"/>
      <c r="B31" s="90"/>
      <c r="C31" s="91"/>
      <c r="D31" s="92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 ht="15.75" x14ac:dyDescent="0.25">
      <c r="A32" s="20"/>
      <c r="B32" s="112" t="s">
        <v>27</v>
      </c>
      <c r="C32" s="112"/>
      <c r="D32" s="112"/>
      <c r="E32" s="20"/>
      <c r="F32" s="21">
        <f>SUM(F21:F31)</f>
        <v>36.679999999999993</v>
      </c>
      <c r="G32" s="21">
        <f t="shared" ref="G32:Q32" si="1">SUM(G21:G31)</f>
        <v>41.339999999999996</v>
      </c>
      <c r="H32" s="21">
        <f t="shared" si="1"/>
        <v>119.89</v>
      </c>
      <c r="I32" s="21">
        <f t="shared" si="1"/>
        <v>999.49999999999989</v>
      </c>
      <c r="J32" s="21">
        <f t="shared" si="1"/>
        <v>0.33700000000000002</v>
      </c>
      <c r="K32" s="21">
        <f t="shared" si="1"/>
        <v>34.43</v>
      </c>
      <c r="L32" s="21">
        <f t="shared" si="1"/>
        <v>5.2000000000000005E-2</v>
      </c>
      <c r="M32" s="21">
        <f t="shared" si="1"/>
        <v>11.21</v>
      </c>
      <c r="N32" s="21">
        <f t="shared" si="1"/>
        <v>263.33</v>
      </c>
      <c r="O32" s="21">
        <f t="shared" si="1"/>
        <v>470.08</v>
      </c>
      <c r="P32" s="21">
        <f t="shared" si="1"/>
        <v>111.35</v>
      </c>
      <c r="Q32" s="21">
        <f t="shared" si="1"/>
        <v>4.97</v>
      </c>
    </row>
    <row r="33" spans="1:17" ht="15.75" x14ac:dyDescent="0.25">
      <c r="A33" s="19"/>
      <c r="B33" s="19"/>
      <c r="C33" s="19"/>
      <c r="D33" s="19"/>
      <c r="E33" s="19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5.75" x14ac:dyDescent="0.25">
      <c r="A34" s="6"/>
      <c r="B34" s="6"/>
      <c r="C34" s="6"/>
      <c r="D34" s="6"/>
      <c r="E34" s="6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.75" x14ac:dyDescent="0.25">
      <c r="A35" s="6"/>
      <c r="B35" s="6"/>
      <c r="C35" s="6"/>
      <c r="D35" s="6"/>
      <c r="E35" s="6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5.75" x14ac:dyDescent="0.25">
      <c r="A36" s="96" t="s">
        <v>20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1:17" ht="15.75" x14ac:dyDescent="0.25">
      <c r="A37" s="80" t="s">
        <v>142</v>
      </c>
      <c r="B37" s="90" t="s">
        <v>80</v>
      </c>
      <c r="C37" s="91"/>
      <c r="D37" s="92"/>
      <c r="E37" s="62">
        <v>130</v>
      </c>
      <c r="F37" s="62">
        <v>1.04</v>
      </c>
      <c r="G37" s="62">
        <v>0.26</v>
      </c>
      <c r="H37" s="62">
        <v>9.75</v>
      </c>
      <c r="I37" s="62">
        <v>49.4</v>
      </c>
      <c r="J37" s="62">
        <v>0.06</v>
      </c>
      <c r="K37" s="62">
        <v>84.7</v>
      </c>
      <c r="L37" s="62">
        <v>0</v>
      </c>
      <c r="M37" s="62">
        <v>0.36</v>
      </c>
      <c r="N37" s="62">
        <v>49.3</v>
      </c>
      <c r="O37" s="62">
        <v>33.799999999999997</v>
      </c>
      <c r="P37" s="62">
        <v>18.95</v>
      </c>
      <c r="Q37" s="62">
        <v>0.53</v>
      </c>
    </row>
    <row r="38" spans="1:17" ht="15.75" customHeight="1" x14ac:dyDescent="0.25">
      <c r="A38" s="77" t="s">
        <v>127</v>
      </c>
      <c r="B38" s="94" t="s">
        <v>29</v>
      </c>
      <c r="C38" s="94"/>
      <c r="D38" s="94"/>
      <c r="E38" s="67">
        <v>200</v>
      </c>
      <c r="F38" s="67">
        <v>1</v>
      </c>
      <c r="G38" s="67">
        <v>0.2</v>
      </c>
      <c r="H38" s="67">
        <v>20.2</v>
      </c>
      <c r="I38" s="67">
        <v>92</v>
      </c>
      <c r="J38" s="67">
        <v>0</v>
      </c>
      <c r="K38" s="67">
        <v>20</v>
      </c>
      <c r="L38" s="67">
        <v>0</v>
      </c>
      <c r="M38" s="67">
        <v>0.66</v>
      </c>
      <c r="N38" s="67">
        <v>52</v>
      </c>
      <c r="O38" s="67">
        <v>82.6</v>
      </c>
      <c r="P38" s="67">
        <v>30</v>
      </c>
      <c r="Q38" s="67">
        <v>3.2</v>
      </c>
    </row>
    <row r="39" spans="1:17" ht="15.75" x14ac:dyDescent="0.25">
      <c r="A39" s="49"/>
      <c r="B39" s="94"/>
      <c r="C39" s="94"/>
      <c r="D39" s="9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 ht="15.75" x14ac:dyDescent="0.25">
      <c r="A40" s="4"/>
      <c r="B40" s="90"/>
      <c r="C40" s="91"/>
      <c r="D40" s="92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ht="15.75" x14ac:dyDescent="0.25">
      <c r="A41" s="4"/>
      <c r="B41" s="90"/>
      <c r="C41" s="91"/>
      <c r="D41" s="92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ht="15.75" x14ac:dyDescent="0.25">
      <c r="A42" s="4"/>
      <c r="B42" s="90"/>
      <c r="C42" s="91"/>
      <c r="D42" s="92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 ht="15.75" x14ac:dyDescent="0.25">
      <c r="A43" s="20"/>
      <c r="B43" s="112" t="s">
        <v>27</v>
      </c>
      <c r="C43" s="112"/>
      <c r="D43" s="112"/>
      <c r="E43" s="20" t="s">
        <v>53</v>
      </c>
      <c r="F43" s="21">
        <f>SUM(F37:F42)</f>
        <v>2.04</v>
      </c>
      <c r="G43" s="21">
        <f t="shared" ref="G43:Q43" si="2">SUM(G37:G42)</f>
        <v>0.46</v>
      </c>
      <c r="H43" s="21">
        <f t="shared" si="2"/>
        <v>29.95</v>
      </c>
      <c r="I43" s="21">
        <f t="shared" si="2"/>
        <v>141.4</v>
      </c>
      <c r="J43" s="21">
        <f t="shared" si="2"/>
        <v>0.06</v>
      </c>
      <c r="K43" s="21">
        <f t="shared" si="2"/>
        <v>104.7</v>
      </c>
      <c r="L43" s="21">
        <f t="shared" si="2"/>
        <v>0</v>
      </c>
      <c r="M43" s="21">
        <f t="shared" si="2"/>
        <v>1.02</v>
      </c>
      <c r="N43" s="21">
        <f t="shared" si="2"/>
        <v>101.3</v>
      </c>
      <c r="O43" s="21">
        <f t="shared" si="2"/>
        <v>116.39999999999999</v>
      </c>
      <c r="P43" s="21">
        <f t="shared" si="2"/>
        <v>48.95</v>
      </c>
      <c r="Q43" s="21">
        <f t="shared" si="2"/>
        <v>3.7300000000000004</v>
      </c>
    </row>
    <row r="44" spans="1:17" ht="15.75" x14ac:dyDescent="0.25">
      <c r="A44" s="19"/>
      <c r="B44" s="19"/>
      <c r="C44" s="19"/>
      <c r="D44" s="19"/>
      <c r="E44" s="19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15.75" x14ac:dyDescent="0.25">
      <c r="A45" s="6"/>
      <c r="B45" s="6"/>
      <c r="C45" s="6"/>
      <c r="D45" s="6"/>
      <c r="E45" s="6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15.75" x14ac:dyDescent="0.25">
      <c r="A46" s="6"/>
      <c r="B46" s="6"/>
      <c r="C46" s="6"/>
      <c r="D46" s="6"/>
      <c r="E46" s="6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5.75" x14ac:dyDescent="0.25">
      <c r="A47" s="96" t="s">
        <v>21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1:17" ht="15.75" customHeight="1" x14ac:dyDescent="0.25">
      <c r="A48" s="77" t="s">
        <v>143</v>
      </c>
      <c r="B48" s="94" t="s">
        <v>81</v>
      </c>
      <c r="C48" s="94"/>
      <c r="D48" s="94"/>
      <c r="E48" s="67">
        <v>100</v>
      </c>
      <c r="F48" s="67">
        <v>0.82</v>
      </c>
      <c r="G48" s="67">
        <v>7</v>
      </c>
      <c r="H48" s="67">
        <v>6</v>
      </c>
      <c r="I48" s="67">
        <v>93.2</v>
      </c>
      <c r="J48" s="67">
        <v>0.02</v>
      </c>
      <c r="K48" s="67">
        <v>10.199999999999999</v>
      </c>
      <c r="L48" s="67">
        <v>0</v>
      </c>
      <c r="M48" s="67">
        <v>0</v>
      </c>
      <c r="N48" s="72">
        <v>21.75</v>
      </c>
      <c r="O48" s="67">
        <v>35</v>
      </c>
      <c r="P48" s="67">
        <v>20.37</v>
      </c>
      <c r="Q48" s="67">
        <v>1.2</v>
      </c>
    </row>
    <row r="49" spans="1:17" ht="35.25" customHeight="1" x14ac:dyDescent="0.25">
      <c r="A49" s="77" t="s">
        <v>153</v>
      </c>
      <c r="B49" s="98" t="s">
        <v>216</v>
      </c>
      <c r="C49" s="98"/>
      <c r="D49" s="98"/>
      <c r="E49" s="67">
        <v>130</v>
      </c>
      <c r="F49" s="51">
        <v>23.72</v>
      </c>
      <c r="G49" s="51">
        <v>18.2</v>
      </c>
      <c r="H49" s="51">
        <v>5.68</v>
      </c>
      <c r="I49" s="51">
        <v>283.61</v>
      </c>
      <c r="J49" s="67">
        <v>0.06</v>
      </c>
      <c r="K49" s="67">
        <v>1.17</v>
      </c>
      <c r="L49" s="67">
        <v>0.14000000000000001</v>
      </c>
      <c r="M49" s="67">
        <v>0.71</v>
      </c>
      <c r="N49" s="67">
        <v>30.55</v>
      </c>
      <c r="O49" s="67">
        <v>157.84100000000001</v>
      </c>
      <c r="P49" s="67">
        <v>23.41</v>
      </c>
      <c r="Q49" s="67">
        <v>2.17</v>
      </c>
    </row>
    <row r="50" spans="1:17" ht="18.75" customHeight="1" x14ac:dyDescent="0.25">
      <c r="A50" s="83" t="s">
        <v>130</v>
      </c>
      <c r="B50" s="94" t="s">
        <v>202</v>
      </c>
      <c r="C50" s="94"/>
      <c r="D50" s="94"/>
      <c r="E50" s="67">
        <v>180</v>
      </c>
      <c r="F50" s="67">
        <v>10.6</v>
      </c>
      <c r="G50" s="67">
        <v>5.4</v>
      </c>
      <c r="H50" s="67">
        <v>26.4</v>
      </c>
      <c r="I50" s="67">
        <v>170.64</v>
      </c>
      <c r="J50" s="67">
        <v>0.2</v>
      </c>
      <c r="K50" s="67">
        <v>8.14</v>
      </c>
      <c r="L50" s="67">
        <v>0.05</v>
      </c>
      <c r="M50" s="67">
        <v>0.22</v>
      </c>
      <c r="N50" s="67">
        <v>62.2</v>
      </c>
      <c r="O50" s="67">
        <v>136.80000000000001</v>
      </c>
      <c r="P50" s="67">
        <v>45.4</v>
      </c>
      <c r="Q50" s="67">
        <v>1.66</v>
      </c>
    </row>
    <row r="51" spans="1:17" ht="36" customHeight="1" x14ac:dyDescent="0.25">
      <c r="A51" s="77" t="s">
        <v>160</v>
      </c>
      <c r="B51" s="94" t="s">
        <v>220</v>
      </c>
      <c r="C51" s="94"/>
      <c r="D51" s="94"/>
      <c r="E51" s="62">
        <v>200</v>
      </c>
      <c r="F51" s="62">
        <v>0.3</v>
      </c>
      <c r="G51" s="62">
        <v>0</v>
      </c>
      <c r="H51" s="62">
        <v>20.100000000000001</v>
      </c>
      <c r="I51" s="62">
        <v>81</v>
      </c>
      <c r="J51" s="62">
        <v>0</v>
      </c>
      <c r="K51" s="62">
        <v>0.8</v>
      </c>
      <c r="L51" s="62">
        <v>0</v>
      </c>
      <c r="M51" s="62">
        <v>0</v>
      </c>
      <c r="N51" s="62">
        <v>10</v>
      </c>
      <c r="O51" s="62">
        <v>6</v>
      </c>
      <c r="P51" s="62">
        <v>3</v>
      </c>
      <c r="Q51" s="62">
        <v>0.6</v>
      </c>
    </row>
    <row r="52" spans="1:17" ht="15.75" hidden="1" customHeight="1" x14ac:dyDescent="0.25">
      <c r="A52" s="77" t="s">
        <v>63</v>
      </c>
      <c r="B52" s="94"/>
      <c r="C52" s="94"/>
      <c r="D52" s="94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ht="15.75" x14ac:dyDescent="0.25">
      <c r="A53" s="77" t="s">
        <v>118</v>
      </c>
      <c r="B53" s="94" t="s">
        <v>25</v>
      </c>
      <c r="C53" s="94"/>
      <c r="D53" s="94"/>
      <c r="E53" s="62">
        <v>70</v>
      </c>
      <c r="F53" s="62">
        <v>3.8</v>
      </c>
      <c r="G53" s="62">
        <v>0.4</v>
      </c>
      <c r="H53" s="62">
        <v>24.6</v>
      </c>
      <c r="I53" s="62">
        <v>117</v>
      </c>
      <c r="J53" s="62">
        <v>0.06</v>
      </c>
      <c r="K53" s="62">
        <v>0</v>
      </c>
      <c r="L53" s="62">
        <v>0</v>
      </c>
      <c r="M53" s="62">
        <v>0.55000000000000004</v>
      </c>
      <c r="N53" s="62">
        <v>10</v>
      </c>
      <c r="O53" s="62">
        <v>32.5</v>
      </c>
      <c r="P53" s="62">
        <v>7</v>
      </c>
      <c r="Q53" s="62">
        <v>0.55000000000000004</v>
      </c>
    </row>
    <row r="54" spans="1:17" ht="15.75" x14ac:dyDescent="0.25">
      <c r="A54" s="77" t="s">
        <v>119</v>
      </c>
      <c r="B54" s="94" t="s">
        <v>26</v>
      </c>
      <c r="C54" s="94"/>
      <c r="D54" s="94"/>
      <c r="E54" s="62">
        <v>40</v>
      </c>
      <c r="F54" s="82">
        <v>2.15</v>
      </c>
      <c r="G54" s="82">
        <v>0.32</v>
      </c>
      <c r="H54" s="82">
        <v>7.98</v>
      </c>
      <c r="I54" s="82">
        <v>35.9</v>
      </c>
      <c r="J54" s="82">
        <v>7.0000000000000007E-2</v>
      </c>
      <c r="K54" s="82">
        <v>0</v>
      </c>
      <c r="L54" s="82">
        <v>0</v>
      </c>
      <c r="M54" s="82">
        <v>0.32</v>
      </c>
      <c r="N54" s="82">
        <v>10</v>
      </c>
      <c r="O54" s="82">
        <v>35.700000000000003</v>
      </c>
      <c r="P54" s="82">
        <v>12.35</v>
      </c>
      <c r="Q54" s="82">
        <v>1.1200000000000001</v>
      </c>
    </row>
    <row r="55" spans="1:17" ht="15.75" x14ac:dyDescent="0.25">
      <c r="A55" s="4"/>
      <c r="B55" s="90"/>
      <c r="C55" s="91"/>
      <c r="D55" s="92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ht="15.75" x14ac:dyDescent="0.25">
      <c r="A56" s="4"/>
      <c r="B56" s="90"/>
      <c r="C56" s="91"/>
      <c r="D56" s="92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5.75" x14ac:dyDescent="0.25">
      <c r="A57" s="20"/>
      <c r="B57" s="112" t="s">
        <v>27</v>
      </c>
      <c r="C57" s="113"/>
      <c r="D57" s="112"/>
      <c r="E57" s="20"/>
      <c r="F57" s="21">
        <f>SUM(F48:F56)</f>
        <v>41.389999999999993</v>
      </c>
      <c r="G57" s="21">
        <f t="shared" ref="G57:Q57" si="3">SUM(G48:G56)</f>
        <v>31.32</v>
      </c>
      <c r="H57" s="21">
        <f t="shared" si="3"/>
        <v>90.76</v>
      </c>
      <c r="I57" s="21">
        <f t="shared" si="3"/>
        <v>781.35</v>
      </c>
      <c r="J57" s="21">
        <f t="shared" si="3"/>
        <v>0.41000000000000003</v>
      </c>
      <c r="K57" s="21">
        <f t="shared" si="3"/>
        <v>20.309999999999999</v>
      </c>
      <c r="L57" s="21">
        <f t="shared" si="3"/>
        <v>0.19</v>
      </c>
      <c r="M57" s="21">
        <f t="shared" si="3"/>
        <v>1.8</v>
      </c>
      <c r="N57" s="21">
        <f t="shared" si="3"/>
        <v>144.5</v>
      </c>
      <c r="O57" s="21">
        <f t="shared" si="3"/>
        <v>403.84100000000001</v>
      </c>
      <c r="P57" s="21">
        <f t="shared" si="3"/>
        <v>111.53</v>
      </c>
      <c r="Q57" s="21">
        <f t="shared" si="3"/>
        <v>7.3</v>
      </c>
    </row>
    <row r="58" spans="1:17" ht="15.75" x14ac:dyDescent="0.25">
      <c r="A58" s="19"/>
      <c r="B58" s="19"/>
      <c r="C58" s="29"/>
      <c r="D58" s="19"/>
      <c r="E58" s="19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ht="15.75" x14ac:dyDescent="0.25">
      <c r="A59" s="6"/>
      <c r="B59" s="6"/>
      <c r="C59" s="28"/>
      <c r="D59" s="6"/>
      <c r="E59" s="6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ht="15.75" x14ac:dyDescent="0.25">
      <c r="A60" s="6"/>
      <c r="B60" s="6"/>
      <c r="C60" s="28"/>
      <c r="D60" s="6"/>
      <c r="E60" s="6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ht="15.75" x14ac:dyDescent="0.25">
      <c r="A61" s="96" t="s">
        <v>22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1:17" ht="15.75" x14ac:dyDescent="0.25">
      <c r="A62" s="80" t="s">
        <v>161</v>
      </c>
      <c r="B62" s="105" t="s">
        <v>109</v>
      </c>
      <c r="C62" s="105"/>
      <c r="D62" s="105"/>
      <c r="E62" s="66">
        <v>180</v>
      </c>
      <c r="F62" s="67">
        <v>5.4</v>
      </c>
      <c r="G62" s="67">
        <v>7.92</v>
      </c>
      <c r="H62" s="67">
        <v>12.71</v>
      </c>
      <c r="I62" s="67">
        <v>6.39</v>
      </c>
      <c r="J62" s="67">
        <v>127.9</v>
      </c>
      <c r="K62" s="67">
        <v>1.91</v>
      </c>
      <c r="L62" s="67">
        <v>0.02</v>
      </c>
      <c r="M62" s="67">
        <v>0</v>
      </c>
      <c r="N62" s="67">
        <v>167.4</v>
      </c>
      <c r="O62" s="67">
        <v>118.8</v>
      </c>
      <c r="P62" s="67">
        <v>15.3</v>
      </c>
      <c r="Q62" s="67">
        <v>0.08</v>
      </c>
    </row>
    <row r="63" spans="1:17" ht="15.75" x14ac:dyDescent="0.25">
      <c r="A63" s="80" t="s">
        <v>162</v>
      </c>
      <c r="B63" s="94" t="s">
        <v>84</v>
      </c>
      <c r="C63" s="94"/>
      <c r="D63" s="94"/>
      <c r="E63" s="62">
        <v>0.7</v>
      </c>
      <c r="F63" s="62">
        <v>5.6</v>
      </c>
      <c r="G63" s="62">
        <v>2.25</v>
      </c>
      <c r="H63" s="62">
        <v>39</v>
      </c>
      <c r="I63" s="62">
        <v>199.8</v>
      </c>
      <c r="J63" s="62">
        <v>7.0000000000000007E-2</v>
      </c>
      <c r="K63" s="62">
        <v>0</v>
      </c>
      <c r="L63" s="62">
        <v>7.0000000000000001E-3</v>
      </c>
      <c r="M63" s="62">
        <v>105</v>
      </c>
      <c r="N63" s="62">
        <v>10.5</v>
      </c>
      <c r="O63" s="62">
        <v>42</v>
      </c>
      <c r="P63" s="62">
        <v>8.08</v>
      </c>
      <c r="Q63" s="62">
        <v>0.93</v>
      </c>
    </row>
    <row r="64" spans="1:17" ht="15.75" x14ac:dyDescent="0.25">
      <c r="A64" s="22"/>
      <c r="B64" s="90"/>
      <c r="C64" s="91"/>
      <c r="D64" s="92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17" ht="15.75" x14ac:dyDescent="0.25">
      <c r="A65" s="22"/>
      <c r="B65" s="90"/>
      <c r="C65" s="91"/>
      <c r="D65" s="92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</row>
    <row r="66" spans="1:17" ht="15.75" x14ac:dyDescent="0.25">
      <c r="A66" s="20"/>
      <c r="B66" s="112" t="s">
        <v>27</v>
      </c>
      <c r="C66" s="112"/>
      <c r="D66" s="112"/>
      <c r="E66" s="20"/>
      <c r="F66" s="21">
        <f>SUM(F62:F65)</f>
        <v>11</v>
      </c>
      <c r="G66" s="21">
        <f t="shared" ref="G66:Q66" si="4">SUM(G62:G65)</f>
        <v>10.17</v>
      </c>
      <c r="H66" s="21">
        <f t="shared" si="4"/>
        <v>51.71</v>
      </c>
      <c r="I66" s="21">
        <f t="shared" si="4"/>
        <v>206.19</v>
      </c>
      <c r="J66" s="21">
        <f t="shared" si="4"/>
        <v>127.97</v>
      </c>
      <c r="K66" s="21">
        <f t="shared" si="4"/>
        <v>1.91</v>
      </c>
      <c r="L66" s="21">
        <f t="shared" si="4"/>
        <v>2.7E-2</v>
      </c>
      <c r="M66" s="21">
        <f t="shared" si="4"/>
        <v>105</v>
      </c>
      <c r="N66" s="21">
        <f t="shared" si="4"/>
        <v>177.9</v>
      </c>
      <c r="O66" s="21">
        <f t="shared" si="4"/>
        <v>160.80000000000001</v>
      </c>
      <c r="P66" s="21">
        <f t="shared" si="4"/>
        <v>23.380000000000003</v>
      </c>
      <c r="Q66" s="21">
        <f t="shared" si="4"/>
        <v>1.01</v>
      </c>
    </row>
    <row r="67" spans="1:17" ht="15.75" x14ac:dyDescent="0.25">
      <c r="A67" s="19"/>
      <c r="B67" s="19"/>
      <c r="C67" s="19"/>
      <c r="D67" s="19"/>
      <c r="E67" s="19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ht="15.75" x14ac:dyDescent="0.25">
      <c r="A68" s="6"/>
      <c r="B68" s="6"/>
      <c r="C68" s="6"/>
      <c r="D68" s="6"/>
      <c r="E68" s="6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 ht="15.75" x14ac:dyDescent="0.25">
      <c r="A69" s="24"/>
      <c r="B69" s="24"/>
      <c r="C69" s="24"/>
      <c r="D69" s="24"/>
      <c r="E69" s="24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</row>
    <row r="70" spans="1:17" ht="15.75" x14ac:dyDescent="0.25">
      <c r="A70" s="22"/>
      <c r="B70" s="105"/>
      <c r="C70" s="105"/>
      <c r="D70" s="105"/>
      <c r="E70" s="22"/>
      <c r="F70" s="22" t="s">
        <v>7</v>
      </c>
      <c r="G70" s="22" t="s">
        <v>8</v>
      </c>
      <c r="H70" s="22" t="s">
        <v>9</v>
      </c>
      <c r="I70" s="22" t="s">
        <v>23</v>
      </c>
      <c r="J70" s="22" t="s">
        <v>10</v>
      </c>
      <c r="K70" s="22" t="s">
        <v>11</v>
      </c>
      <c r="L70" s="22" t="s">
        <v>12</v>
      </c>
      <c r="M70" s="22" t="s">
        <v>13</v>
      </c>
      <c r="N70" s="22" t="s">
        <v>14</v>
      </c>
      <c r="O70" s="22" t="s">
        <v>15</v>
      </c>
      <c r="P70" s="22" t="s">
        <v>16</v>
      </c>
      <c r="Q70" s="22" t="s">
        <v>17</v>
      </c>
    </row>
    <row r="71" spans="1:17" ht="37.5" customHeight="1" x14ac:dyDescent="0.25">
      <c r="A71" s="4"/>
      <c r="B71" s="94" t="s">
        <v>50</v>
      </c>
      <c r="C71" s="94"/>
      <c r="D71" s="94"/>
      <c r="E71" s="5"/>
      <c r="F71" s="1">
        <f t="shared" ref="F71:Q71" si="5">F66+F57+F43+F32+F16</f>
        <v>113.52999999999999</v>
      </c>
      <c r="G71" s="1">
        <f t="shared" si="5"/>
        <v>126.75</v>
      </c>
      <c r="H71" s="1">
        <f t="shared" si="5"/>
        <v>457.57</v>
      </c>
      <c r="I71" s="1">
        <f t="shared" si="5"/>
        <v>3261.54</v>
      </c>
      <c r="J71" s="1">
        <f t="shared" si="5"/>
        <v>129.55699999999999</v>
      </c>
      <c r="K71" s="1">
        <f t="shared" si="5"/>
        <v>165.06</v>
      </c>
      <c r="L71" s="1">
        <f t="shared" si="5"/>
        <v>106.60900000000001</v>
      </c>
      <c r="M71" s="1">
        <f t="shared" si="5"/>
        <v>120.46000000000001</v>
      </c>
      <c r="N71" s="1">
        <f t="shared" si="5"/>
        <v>1316.05</v>
      </c>
      <c r="O71" s="1">
        <f t="shared" si="5"/>
        <v>1912.5210000000002</v>
      </c>
      <c r="P71" s="1">
        <f t="shared" si="5"/>
        <v>433.59000000000003</v>
      </c>
      <c r="Q71" s="1">
        <f t="shared" si="5"/>
        <v>23.04</v>
      </c>
    </row>
  </sheetData>
  <mergeCells count="86">
    <mergeCell ref="B70:D70"/>
    <mergeCell ref="B54:D54"/>
    <mergeCell ref="B64:D64"/>
    <mergeCell ref="B65:D65"/>
    <mergeCell ref="B71:D71"/>
    <mergeCell ref="A61:Q61"/>
    <mergeCell ref="B62:D62"/>
    <mergeCell ref="B66:D66"/>
    <mergeCell ref="B63:D63"/>
    <mergeCell ref="B40:D40"/>
    <mergeCell ref="B41:D41"/>
    <mergeCell ref="B53:D53"/>
    <mergeCell ref="B57:D57"/>
    <mergeCell ref="B50:D50"/>
    <mergeCell ref="B51:D52"/>
    <mergeCell ref="B55:D55"/>
    <mergeCell ref="B56:D56"/>
    <mergeCell ref="B43:D43"/>
    <mergeCell ref="B42:D42"/>
    <mergeCell ref="A47:Q47"/>
    <mergeCell ref="B48:D48"/>
    <mergeCell ref="B49:D49"/>
    <mergeCell ref="B37:D37"/>
    <mergeCell ref="B38:D38"/>
    <mergeCell ref="B39:D39"/>
    <mergeCell ref="B24:D24"/>
    <mergeCell ref="B25:D25"/>
    <mergeCell ref="B26:D26"/>
    <mergeCell ref="B27:D27"/>
    <mergeCell ref="B28:D28"/>
    <mergeCell ref="B31:D31"/>
    <mergeCell ref="B32:D32"/>
    <mergeCell ref="A36:Q36"/>
    <mergeCell ref="B29:D29"/>
    <mergeCell ref="B30:D30"/>
    <mergeCell ref="B8:D8"/>
    <mergeCell ref="B9:D9"/>
    <mergeCell ref="B10:D10"/>
    <mergeCell ref="B11:D11"/>
    <mergeCell ref="B12:D12"/>
    <mergeCell ref="B13:D13"/>
    <mergeCell ref="B14:D14"/>
    <mergeCell ref="B15:D15"/>
    <mergeCell ref="B21:D21"/>
    <mergeCell ref="B16:D16"/>
    <mergeCell ref="A20:Q20"/>
    <mergeCell ref="Q22:Q23"/>
    <mergeCell ref="A22:A23"/>
    <mergeCell ref="B22:D23"/>
    <mergeCell ref="E22:E23"/>
    <mergeCell ref="F22:F23"/>
    <mergeCell ref="G22:G23"/>
    <mergeCell ref="H22:H23"/>
    <mergeCell ref="I22:I23"/>
    <mergeCell ref="O22:O23"/>
    <mergeCell ref="P22:P23"/>
    <mergeCell ref="J22:J23"/>
    <mergeCell ref="K22:K23"/>
    <mergeCell ref="L22:L23"/>
    <mergeCell ref="M22:M23"/>
    <mergeCell ref="N22:N23"/>
    <mergeCell ref="B7:D7"/>
    <mergeCell ref="J5:J6"/>
    <mergeCell ref="N1:Q1"/>
    <mergeCell ref="B3:D3"/>
    <mergeCell ref="A4:Q4"/>
    <mergeCell ref="A5:A6"/>
    <mergeCell ref="B5:D6"/>
    <mergeCell ref="E5:E6"/>
    <mergeCell ref="F5:F6"/>
    <mergeCell ref="G5:G6"/>
    <mergeCell ref="H5:H6"/>
    <mergeCell ref="I5:I6"/>
    <mergeCell ref="A1:A2"/>
    <mergeCell ref="B1:D2"/>
    <mergeCell ref="E1:E2"/>
    <mergeCell ref="F1:H1"/>
    <mergeCell ref="I1:I2"/>
    <mergeCell ref="J1:M1"/>
    <mergeCell ref="P5:P6"/>
    <mergeCell ref="Q5:Q6"/>
    <mergeCell ref="K5:K6"/>
    <mergeCell ref="L5:L6"/>
    <mergeCell ref="M5:M6"/>
    <mergeCell ref="N5:N6"/>
    <mergeCell ref="O5:O6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Q68"/>
  <sheetViews>
    <sheetView topLeftCell="A58" workbookViewId="0">
      <selection activeCell="E40" sqref="E40"/>
    </sheetView>
  </sheetViews>
  <sheetFormatPr defaultRowHeight="15" x14ac:dyDescent="0.25"/>
  <cols>
    <col min="4" max="4" width="14.140625" customWidth="1"/>
  </cols>
  <sheetData>
    <row r="1" spans="1:17" ht="15.75" x14ac:dyDescent="0.25">
      <c r="A1" s="94" t="s">
        <v>0</v>
      </c>
      <c r="B1" s="94" t="s">
        <v>1</v>
      </c>
      <c r="C1" s="94"/>
      <c r="D1" s="94"/>
      <c r="E1" s="94" t="s">
        <v>2</v>
      </c>
      <c r="F1" s="94" t="s">
        <v>3</v>
      </c>
      <c r="G1" s="94"/>
      <c r="H1" s="94"/>
      <c r="I1" s="94" t="s">
        <v>4</v>
      </c>
      <c r="J1" s="94" t="s">
        <v>5</v>
      </c>
      <c r="K1" s="94"/>
      <c r="L1" s="94"/>
      <c r="M1" s="94"/>
      <c r="N1" s="94" t="s">
        <v>6</v>
      </c>
      <c r="O1" s="94"/>
      <c r="P1" s="94"/>
      <c r="Q1" s="94"/>
    </row>
    <row r="2" spans="1:17" ht="15.75" x14ac:dyDescent="0.25">
      <c r="A2" s="94"/>
      <c r="B2" s="94"/>
      <c r="C2" s="94"/>
      <c r="D2" s="94"/>
      <c r="E2" s="94"/>
      <c r="F2" s="4" t="s">
        <v>7</v>
      </c>
      <c r="G2" s="4" t="s">
        <v>8</v>
      </c>
      <c r="H2" s="4" t="s">
        <v>9</v>
      </c>
      <c r="I2" s="94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4">
        <v>2</v>
      </c>
      <c r="C3" s="94"/>
      <c r="D3" s="94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40.5" customHeight="1" x14ac:dyDescent="0.25">
      <c r="A5" s="77" t="s">
        <v>184</v>
      </c>
      <c r="B5" s="94" t="s">
        <v>237</v>
      </c>
      <c r="C5" s="94"/>
      <c r="D5" s="94"/>
      <c r="E5" s="74">
        <v>220</v>
      </c>
      <c r="F5" s="51">
        <v>6.82</v>
      </c>
      <c r="G5" s="51">
        <v>8.19</v>
      </c>
      <c r="H5" s="51">
        <v>40.590000000000003</v>
      </c>
      <c r="I5" s="51">
        <v>264</v>
      </c>
      <c r="J5" s="74">
        <v>0.08</v>
      </c>
      <c r="K5" s="74">
        <v>1.41</v>
      </c>
      <c r="L5" s="74">
        <v>0.04</v>
      </c>
      <c r="M5" s="74">
        <v>0.35</v>
      </c>
      <c r="N5" s="74">
        <v>0.13</v>
      </c>
      <c r="O5" s="74">
        <v>146.19</v>
      </c>
      <c r="P5" s="74">
        <v>28.2</v>
      </c>
      <c r="Q5" s="74">
        <v>1.32</v>
      </c>
    </row>
    <row r="6" spans="1:17" ht="15.75" x14ac:dyDescent="0.25">
      <c r="A6" s="77" t="s">
        <v>150</v>
      </c>
      <c r="B6" s="94" t="s">
        <v>32</v>
      </c>
      <c r="C6" s="94"/>
      <c r="D6" s="94"/>
      <c r="E6" s="62">
        <v>200</v>
      </c>
      <c r="F6" s="51">
        <v>3.6</v>
      </c>
      <c r="G6" s="51">
        <v>3.3</v>
      </c>
      <c r="H6" s="51">
        <v>25</v>
      </c>
      <c r="I6" s="51">
        <v>144</v>
      </c>
      <c r="J6" s="62">
        <v>0.04</v>
      </c>
      <c r="K6" s="62">
        <v>1.3</v>
      </c>
      <c r="L6" s="62">
        <v>0.02</v>
      </c>
      <c r="M6" s="62">
        <v>0</v>
      </c>
      <c r="N6" s="62">
        <v>124</v>
      </c>
      <c r="O6" s="62">
        <v>110</v>
      </c>
      <c r="P6" s="62">
        <v>27</v>
      </c>
      <c r="Q6" s="62">
        <v>0.8</v>
      </c>
    </row>
    <row r="7" spans="1:17" ht="15.75" x14ac:dyDescent="0.25">
      <c r="A7" s="77" t="s">
        <v>118</v>
      </c>
      <c r="B7" s="94" t="s">
        <v>25</v>
      </c>
      <c r="C7" s="94"/>
      <c r="D7" s="94"/>
      <c r="E7" s="62">
        <v>60</v>
      </c>
      <c r="F7" s="82">
        <v>4.3</v>
      </c>
      <c r="G7" s="82">
        <v>1.1000000000000001</v>
      </c>
      <c r="H7" s="82">
        <v>30.6</v>
      </c>
      <c r="I7" s="82">
        <v>125</v>
      </c>
      <c r="J7" s="82">
        <v>0.1</v>
      </c>
      <c r="K7" s="82">
        <v>0</v>
      </c>
      <c r="L7" s="82">
        <v>0</v>
      </c>
      <c r="M7" s="82">
        <v>0.75</v>
      </c>
      <c r="N7" s="82">
        <v>11</v>
      </c>
      <c r="O7" s="82">
        <v>33.5</v>
      </c>
      <c r="P7" s="82">
        <v>9</v>
      </c>
      <c r="Q7" s="82">
        <v>0.75</v>
      </c>
    </row>
    <row r="8" spans="1:17" ht="15.75" x14ac:dyDescent="0.25">
      <c r="A8" s="77" t="s">
        <v>119</v>
      </c>
      <c r="B8" s="94" t="s">
        <v>26</v>
      </c>
      <c r="C8" s="94"/>
      <c r="D8" s="94"/>
      <c r="E8" s="62">
        <v>40</v>
      </c>
      <c r="F8" s="82">
        <v>2.15</v>
      </c>
      <c r="G8" s="82">
        <v>0.32</v>
      </c>
      <c r="H8" s="82">
        <v>7.98</v>
      </c>
      <c r="I8" s="82">
        <v>35.9</v>
      </c>
      <c r="J8" s="82">
        <v>7.0000000000000007E-2</v>
      </c>
      <c r="K8" s="82">
        <v>0</v>
      </c>
      <c r="L8" s="82">
        <v>0</v>
      </c>
      <c r="M8" s="82">
        <v>0.32</v>
      </c>
      <c r="N8" s="82">
        <v>10</v>
      </c>
      <c r="O8" s="82">
        <v>35.700000000000003</v>
      </c>
      <c r="P8" s="82">
        <v>12.35</v>
      </c>
      <c r="Q8" s="82">
        <v>1.1200000000000001</v>
      </c>
    </row>
    <row r="9" spans="1:17" ht="15.75" x14ac:dyDescent="0.25">
      <c r="A9" s="77" t="s">
        <v>120</v>
      </c>
      <c r="B9" s="90" t="s">
        <v>197</v>
      </c>
      <c r="C9" s="91"/>
      <c r="D9" s="92"/>
      <c r="E9" s="74">
        <v>15</v>
      </c>
      <c r="F9" s="74">
        <v>5.22</v>
      </c>
      <c r="G9" s="74">
        <v>5.13</v>
      </c>
      <c r="H9" s="74">
        <v>0</v>
      </c>
      <c r="I9" s="74">
        <v>65.61</v>
      </c>
      <c r="J9" s="74">
        <v>0</v>
      </c>
      <c r="K9" s="74">
        <v>0.15</v>
      </c>
      <c r="L9" s="74">
        <v>58.5</v>
      </c>
      <c r="M9" s="74">
        <v>0.1</v>
      </c>
      <c r="N9" s="74">
        <v>199.35</v>
      </c>
      <c r="O9" s="74">
        <v>112.5</v>
      </c>
      <c r="P9" s="74">
        <v>7.87</v>
      </c>
      <c r="Q9" s="74">
        <v>0.22</v>
      </c>
    </row>
    <row r="10" spans="1:17" ht="15.75" x14ac:dyDescent="0.25">
      <c r="A10" s="77" t="s">
        <v>121</v>
      </c>
      <c r="B10" s="94" t="s">
        <v>66</v>
      </c>
      <c r="C10" s="94"/>
      <c r="D10" s="94"/>
      <c r="E10" s="62">
        <v>40</v>
      </c>
      <c r="F10" s="62">
        <v>5.0999999999999996</v>
      </c>
      <c r="G10" s="62">
        <v>4.5999999999999996</v>
      </c>
      <c r="H10" s="62">
        <v>0.3</v>
      </c>
      <c r="I10" s="62">
        <v>63</v>
      </c>
      <c r="J10" s="62">
        <v>0.03</v>
      </c>
      <c r="K10" s="62">
        <v>0</v>
      </c>
      <c r="L10" s="62">
        <v>0.1</v>
      </c>
      <c r="M10" s="62">
        <v>0.2</v>
      </c>
      <c r="N10" s="62">
        <v>22</v>
      </c>
      <c r="O10" s="62">
        <v>77</v>
      </c>
      <c r="P10" s="62">
        <v>5</v>
      </c>
      <c r="Q10" s="62">
        <v>1</v>
      </c>
    </row>
    <row r="11" spans="1:17" ht="39" customHeight="1" x14ac:dyDescent="0.25">
      <c r="A11" s="77" t="s">
        <v>117</v>
      </c>
      <c r="B11" s="94" t="s">
        <v>196</v>
      </c>
      <c r="C11" s="94"/>
      <c r="D11" s="94"/>
      <c r="E11" s="62">
        <v>10</v>
      </c>
      <c r="F11" s="62">
        <v>0.5</v>
      </c>
      <c r="G11" s="62">
        <v>8.25</v>
      </c>
      <c r="H11" s="62">
        <v>0.08</v>
      </c>
      <c r="I11" s="62">
        <v>74.8</v>
      </c>
      <c r="J11" s="62">
        <v>0</v>
      </c>
      <c r="K11" s="62">
        <v>0</v>
      </c>
      <c r="L11" s="62">
        <v>0.04</v>
      </c>
      <c r="M11" s="62">
        <v>0.1</v>
      </c>
      <c r="N11" s="62">
        <v>0.12</v>
      </c>
      <c r="O11" s="62">
        <v>1.9</v>
      </c>
      <c r="P11" s="62">
        <v>0</v>
      </c>
      <c r="Q11" s="62">
        <v>0.02</v>
      </c>
    </row>
    <row r="12" spans="1:17" ht="15.75" x14ac:dyDescent="0.25">
      <c r="A12" s="4"/>
      <c r="B12" s="90"/>
      <c r="C12" s="91"/>
      <c r="D12" s="92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20"/>
      <c r="B13" s="112" t="s">
        <v>27</v>
      </c>
      <c r="C13" s="112"/>
      <c r="D13" s="112"/>
      <c r="E13" s="20"/>
      <c r="F13" s="21">
        <f t="shared" ref="F13:Q13" si="0">SUM(F5:F12)</f>
        <v>27.689999999999998</v>
      </c>
      <c r="G13" s="21">
        <f t="shared" si="0"/>
        <v>30.89</v>
      </c>
      <c r="H13" s="21">
        <f t="shared" si="0"/>
        <v>104.55</v>
      </c>
      <c r="I13" s="21">
        <f t="shared" si="0"/>
        <v>772.31</v>
      </c>
      <c r="J13" s="21">
        <f t="shared" si="0"/>
        <v>0.32000000000000006</v>
      </c>
      <c r="K13" s="21">
        <f t="shared" si="0"/>
        <v>2.86</v>
      </c>
      <c r="L13" s="21">
        <f t="shared" si="0"/>
        <v>58.7</v>
      </c>
      <c r="M13" s="21">
        <f t="shared" si="0"/>
        <v>1.8200000000000003</v>
      </c>
      <c r="N13" s="21">
        <f t="shared" si="0"/>
        <v>366.6</v>
      </c>
      <c r="O13" s="21">
        <f t="shared" si="0"/>
        <v>516.79</v>
      </c>
      <c r="P13" s="21">
        <f t="shared" si="0"/>
        <v>89.42</v>
      </c>
      <c r="Q13" s="21">
        <f t="shared" si="0"/>
        <v>5.2299999999999995</v>
      </c>
    </row>
    <row r="14" spans="1:17" ht="15.75" x14ac:dyDescent="0.25">
      <c r="A14" s="19"/>
      <c r="B14" s="19"/>
      <c r="C14" s="19"/>
      <c r="D14" s="19"/>
      <c r="E14" s="1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5.75" x14ac:dyDescent="0.25">
      <c r="A15" s="6"/>
      <c r="B15" s="6"/>
      <c r="C15" s="6"/>
      <c r="D15" s="6"/>
      <c r="E15" s="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.75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96" t="s">
        <v>19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8" spans="1:17" ht="39.75" customHeight="1" x14ac:dyDescent="0.25">
      <c r="A18" s="80" t="s">
        <v>137</v>
      </c>
      <c r="B18" s="90" t="s">
        <v>79</v>
      </c>
      <c r="C18" s="91"/>
      <c r="D18" s="92"/>
      <c r="E18" s="74">
        <v>100</v>
      </c>
      <c r="F18" s="74">
        <v>3.61</v>
      </c>
      <c r="G18" s="74">
        <v>8.0500000000000007</v>
      </c>
      <c r="H18" s="74">
        <v>25.5</v>
      </c>
      <c r="I18" s="74">
        <v>189.5</v>
      </c>
      <c r="J18" s="74">
        <v>0.1</v>
      </c>
      <c r="K18" s="74">
        <v>19.25</v>
      </c>
      <c r="L18" s="74">
        <v>0</v>
      </c>
      <c r="M18" s="74">
        <v>3.61</v>
      </c>
      <c r="N18" s="74">
        <v>23.2</v>
      </c>
      <c r="O18" s="74">
        <v>100.6</v>
      </c>
      <c r="P18" s="74">
        <v>64.3</v>
      </c>
      <c r="Q18" s="74">
        <v>1.51</v>
      </c>
    </row>
    <row r="19" spans="1:17" ht="0.75" customHeight="1" x14ac:dyDescent="0.25">
      <c r="A19" s="77" t="s">
        <v>68</v>
      </c>
      <c r="B19" s="94" t="s">
        <v>229</v>
      </c>
      <c r="C19" s="94"/>
      <c r="D19" s="94"/>
      <c r="E19" s="124">
        <v>250</v>
      </c>
      <c r="F19" s="124">
        <v>9.5</v>
      </c>
      <c r="G19" s="124">
        <v>15.12</v>
      </c>
      <c r="H19" s="124">
        <v>3.6</v>
      </c>
      <c r="I19" s="124">
        <v>191.25</v>
      </c>
      <c r="J19" s="124">
        <v>0.08</v>
      </c>
      <c r="K19" s="124">
        <v>2.87</v>
      </c>
      <c r="L19" s="124">
        <v>0.03</v>
      </c>
      <c r="M19" s="124">
        <v>1</v>
      </c>
      <c r="N19" s="124">
        <v>375</v>
      </c>
      <c r="O19" s="124">
        <v>150</v>
      </c>
      <c r="P19" s="124">
        <v>25</v>
      </c>
      <c r="Q19" s="124">
        <v>2.37</v>
      </c>
    </row>
    <row r="20" spans="1:17" ht="15.75" customHeight="1" x14ac:dyDescent="0.25">
      <c r="A20" s="77" t="s">
        <v>178</v>
      </c>
      <c r="B20" s="94"/>
      <c r="C20" s="94"/>
      <c r="D20" s="9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</row>
    <row r="21" spans="1:17" ht="15.75" x14ac:dyDescent="0.25">
      <c r="A21" s="77" t="s">
        <v>123</v>
      </c>
      <c r="B21" s="98" t="s">
        <v>199</v>
      </c>
      <c r="C21" s="98"/>
      <c r="D21" s="98"/>
      <c r="E21" s="74">
        <v>100</v>
      </c>
      <c r="F21" s="74">
        <v>25.3</v>
      </c>
      <c r="G21" s="74">
        <v>19.399999999999999</v>
      </c>
      <c r="H21" s="74">
        <v>0.31</v>
      </c>
      <c r="I21" s="74">
        <v>300</v>
      </c>
      <c r="J21" s="74">
        <v>0.05</v>
      </c>
      <c r="K21" s="74">
        <v>6.42</v>
      </c>
      <c r="L21" s="74">
        <v>0.01</v>
      </c>
      <c r="M21" s="74">
        <v>0.67</v>
      </c>
      <c r="N21" s="74">
        <v>49</v>
      </c>
      <c r="O21" s="74">
        <v>217.77</v>
      </c>
      <c r="P21" s="74">
        <v>31.2</v>
      </c>
      <c r="Q21" s="74">
        <v>20.05</v>
      </c>
    </row>
    <row r="22" spans="1:17" ht="33.75" customHeight="1" x14ac:dyDescent="0.25">
      <c r="A22" s="77" t="s">
        <v>124</v>
      </c>
      <c r="B22" s="94" t="s">
        <v>200</v>
      </c>
      <c r="C22" s="94"/>
      <c r="D22" s="94"/>
      <c r="E22" s="74">
        <v>180</v>
      </c>
      <c r="F22" s="51">
        <v>7.75</v>
      </c>
      <c r="G22" s="51">
        <v>0.82</v>
      </c>
      <c r="H22" s="51">
        <v>44.6</v>
      </c>
      <c r="I22" s="51">
        <v>200.79</v>
      </c>
      <c r="J22" s="74">
        <v>0.06</v>
      </c>
      <c r="K22" s="74">
        <v>0.03</v>
      </c>
      <c r="L22" s="74">
        <v>0</v>
      </c>
      <c r="M22" s="74">
        <v>1.0900000000000001</v>
      </c>
      <c r="N22" s="74">
        <v>7.88</v>
      </c>
      <c r="O22" s="74">
        <v>49.3</v>
      </c>
      <c r="P22" s="74">
        <v>11.2</v>
      </c>
      <c r="Q22" s="74">
        <v>1.08</v>
      </c>
    </row>
    <row r="23" spans="1:17" ht="25.5" customHeight="1" x14ac:dyDescent="0.25">
      <c r="A23" s="77" t="s">
        <v>169</v>
      </c>
      <c r="B23" s="94" t="s">
        <v>224</v>
      </c>
      <c r="C23" s="94"/>
      <c r="D23" s="94"/>
      <c r="E23" s="62">
        <v>200</v>
      </c>
      <c r="F23" s="62">
        <v>0.5</v>
      </c>
      <c r="G23" s="62">
        <v>0.2</v>
      </c>
      <c r="H23" s="62">
        <v>23.1</v>
      </c>
      <c r="I23" s="62">
        <v>96</v>
      </c>
      <c r="J23" s="62">
        <v>0.02</v>
      </c>
      <c r="K23" s="62">
        <v>4.3</v>
      </c>
      <c r="L23" s="62">
        <v>0</v>
      </c>
      <c r="M23" s="62">
        <v>0.2</v>
      </c>
      <c r="N23" s="62">
        <v>22</v>
      </c>
      <c r="O23" s="62">
        <v>16</v>
      </c>
      <c r="P23" s="62">
        <v>14</v>
      </c>
      <c r="Q23" s="62">
        <v>1.1000000000000001</v>
      </c>
    </row>
    <row r="24" spans="1:17" ht="6.75" hidden="1" customHeight="1" x14ac:dyDescent="0.25">
      <c r="A24" s="77"/>
      <c r="B24" s="94"/>
      <c r="C24" s="94"/>
      <c r="D24" s="94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7" ht="15.75" x14ac:dyDescent="0.25">
      <c r="A25" s="77" t="s">
        <v>118</v>
      </c>
      <c r="B25" s="94" t="s">
        <v>25</v>
      </c>
      <c r="C25" s="94"/>
      <c r="D25" s="94"/>
      <c r="E25" s="64">
        <v>70</v>
      </c>
      <c r="F25" s="64">
        <v>3.8</v>
      </c>
      <c r="G25" s="64">
        <v>0.4</v>
      </c>
      <c r="H25" s="64">
        <v>24.6</v>
      </c>
      <c r="I25" s="64">
        <v>117</v>
      </c>
      <c r="J25" s="64">
        <v>0.06</v>
      </c>
      <c r="K25" s="64">
        <v>0</v>
      </c>
      <c r="L25" s="64">
        <v>0</v>
      </c>
      <c r="M25" s="64">
        <v>0.55000000000000004</v>
      </c>
      <c r="N25" s="64">
        <v>10</v>
      </c>
      <c r="O25" s="64">
        <v>32.5</v>
      </c>
      <c r="P25" s="64">
        <v>7</v>
      </c>
      <c r="Q25" s="64">
        <v>0.55000000000000004</v>
      </c>
    </row>
    <row r="26" spans="1:17" ht="15.75" x14ac:dyDescent="0.25">
      <c r="A26" s="77" t="s">
        <v>119</v>
      </c>
      <c r="B26" s="94" t="s">
        <v>26</v>
      </c>
      <c r="C26" s="94"/>
      <c r="D26" s="94"/>
      <c r="E26" s="64">
        <v>40</v>
      </c>
      <c r="F26" s="82">
        <v>2.15</v>
      </c>
      <c r="G26" s="82">
        <v>0.32</v>
      </c>
      <c r="H26" s="82">
        <v>7.98</v>
      </c>
      <c r="I26" s="82">
        <v>35.9</v>
      </c>
      <c r="J26" s="82">
        <v>7.0000000000000007E-2</v>
      </c>
      <c r="K26" s="82">
        <v>0</v>
      </c>
      <c r="L26" s="82">
        <v>0</v>
      </c>
      <c r="M26" s="82">
        <v>0.32</v>
      </c>
      <c r="N26" s="82">
        <v>10</v>
      </c>
      <c r="O26" s="82">
        <v>35.700000000000003</v>
      </c>
      <c r="P26" s="82">
        <v>12.35</v>
      </c>
      <c r="Q26" s="82">
        <v>1.1200000000000001</v>
      </c>
    </row>
    <row r="27" spans="1:17" ht="15.75" x14ac:dyDescent="0.25">
      <c r="A27" s="4"/>
      <c r="B27" s="90"/>
      <c r="C27" s="91"/>
      <c r="D27" s="92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4"/>
      <c r="B28" s="90"/>
      <c r="C28" s="91"/>
      <c r="D28" s="92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5.75" x14ac:dyDescent="0.25">
      <c r="A29" s="20"/>
      <c r="B29" s="112" t="s">
        <v>27</v>
      </c>
      <c r="C29" s="112"/>
      <c r="D29" s="112"/>
      <c r="E29" s="20"/>
      <c r="F29" s="21">
        <f>SUM(F18:F28)</f>
        <v>52.609999999999992</v>
      </c>
      <c r="G29" s="21">
        <f t="shared" ref="G29:Q29" si="1">SUM(G18:G28)</f>
        <v>44.31</v>
      </c>
      <c r="H29" s="21">
        <f t="shared" si="1"/>
        <v>129.69</v>
      </c>
      <c r="I29" s="21">
        <f t="shared" si="1"/>
        <v>1130.44</v>
      </c>
      <c r="J29" s="21">
        <f t="shared" si="1"/>
        <v>0.44</v>
      </c>
      <c r="K29" s="21">
        <f t="shared" si="1"/>
        <v>32.869999999999997</v>
      </c>
      <c r="L29" s="21">
        <f t="shared" si="1"/>
        <v>0.04</v>
      </c>
      <c r="M29" s="21">
        <f t="shared" si="1"/>
        <v>7.4399999999999995</v>
      </c>
      <c r="N29" s="21">
        <f t="shared" si="1"/>
        <v>497.08</v>
      </c>
      <c r="O29" s="21">
        <f t="shared" si="1"/>
        <v>601.87</v>
      </c>
      <c r="P29" s="21">
        <f t="shared" si="1"/>
        <v>165.04999999999998</v>
      </c>
      <c r="Q29" s="21">
        <f t="shared" si="1"/>
        <v>27.78</v>
      </c>
    </row>
    <row r="30" spans="1:17" ht="15.75" x14ac:dyDescent="0.25">
      <c r="A30" s="19"/>
      <c r="B30" s="19"/>
      <c r="C30" s="19"/>
      <c r="D30" s="19"/>
      <c r="E30" s="19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6"/>
      <c r="B32" s="6"/>
      <c r="C32" s="6"/>
      <c r="D32" s="6"/>
      <c r="E32" s="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96" t="s">
        <v>20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1:17" ht="15.75" x14ac:dyDescent="0.25">
      <c r="A34" s="80" t="s">
        <v>156</v>
      </c>
      <c r="B34" s="94" t="s">
        <v>34</v>
      </c>
      <c r="C34" s="94"/>
      <c r="D34" s="94"/>
      <c r="E34" s="62">
        <v>250</v>
      </c>
      <c r="F34" s="62">
        <v>3.75</v>
      </c>
      <c r="G34" s="62">
        <v>3.75</v>
      </c>
      <c r="H34" s="62">
        <v>52.5</v>
      </c>
      <c r="I34" s="62">
        <v>144</v>
      </c>
      <c r="J34" s="62">
        <v>0.1</v>
      </c>
      <c r="K34" s="62">
        <v>25</v>
      </c>
      <c r="L34" s="62">
        <v>0</v>
      </c>
      <c r="M34" s="62">
        <v>1</v>
      </c>
      <c r="N34" s="62">
        <v>20</v>
      </c>
      <c r="O34" s="62">
        <v>250</v>
      </c>
      <c r="P34" s="62">
        <v>105</v>
      </c>
      <c r="Q34" s="62">
        <v>1.5</v>
      </c>
    </row>
    <row r="35" spans="1:17" ht="15.75" x14ac:dyDescent="0.25">
      <c r="A35" s="77" t="s">
        <v>127</v>
      </c>
      <c r="B35" s="94" t="s">
        <v>43</v>
      </c>
      <c r="C35" s="94"/>
      <c r="D35" s="94"/>
      <c r="E35" s="68">
        <v>200</v>
      </c>
      <c r="F35" s="68">
        <v>1</v>
      </c>
      <c r="G35" s="68">
        <v>0.2</v>
      </c>
      <c r="H35" s="68">
        <v>20.2</v>
      </c>
      <c r="I35" s="68">
        <v>92</v>
      </c>
      <c r="J35" s="68">
        <v>0</v>
      </c>
      <c r="K35" s="68">
        <v>20</v>
      </c>
      <c r="L35" s="68">
        <v>0</v>
      </c>
      <c r="M35" s="68">
        <v>0.66</v>
      </c>
      <c r="N35" s="68">
        <v>52</v>
      </c>
      <c r="O35" s="68">
        <v>82.6</v>
      </c>
      <c r="P35" s="68">
        <v>30</v>
      </c>
      <c r="Q35" s="68">
        <v>3.2</v>
      </c>
    </row>
    <row r="36" spans="1:17" ht="15.75" x14ac:dyDescent="0.25">
      <c r="A36" s="49"/>
      <c r="B36" s="94"/>
      <c r="C36" s="94"/>
      <c r="D36" s="9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.75" x14ac:dyDescent="0.25">
      <c r="A37" s="4"/>
      <c r="B37" s="90"/>
      <c r="C37" s="91"/>
      <c r="D37" s="92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.75" x14ac:dyDescent="0.25">
      <c r="A38" s="4"/>
      <c r="B38" s="90"/>
      <c r="C38" s="91"/>
      <c r="D38" s="92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15.75" x14ac:dyDescent="0.25">
      <c r="A39" s="4"/>
      <c r="B39" s="90"/>
      <c r="C39" s="91"/>
      <c r="D39" s="92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 ht="15.75" x14ac:dyDescent="0.25">
      <c r="A40" s="20"/>
      <c r="B40" s="112" t="s">
        <v>27</v>
      </c>
      <c r="C40" s="114"/>
      <c r="D40" s="114"/>
      <c r="E40" s="20"/>
      <c r="F40" s="21">
        <f>SUM(F34:F39)</f>
        <v>4.75</v>
      </c>
      <c r="G40" s="21">
        <f t="shared" ref="G40:Q40" si="2">SUM(G34:G39)</f>
        <v>3.95</v>
      </c>
      <c r="H40" s="21">
        <f t="shared" si="2"/>
        <v>72.7</v>
      </c>
      <c r="I40" s="21">
        <f t="shared" si="2"/>
        <v>236</v>
      </c>
      <c r="J40" s="21">
        <f t="shared" si="2"/>
        <v>0.1</v>
      </c>
      <c r="K40" s="21">
        <f t="shared" si="2"/>
        <v>45</v>
      </c>
      <c r="L40" s="21">
        <f t="shared" si="2"/>
        <v>0</v>
      </c>
      <c r="M40" s="21">
        <f t="shared" si="2"/>
        <v>1.6600000000000001</v>
      </c>
      <c r="N40" s="21">
        <f t="shared" si="2"/>
        <v>72</v>
      </c>
      <c r="O40" s="21">
        <f t="shared" si="2"/>
        <v>332.6</v>
      </c>
      <c r="P40" s="21">
        <f t="shared" si="2"/>
        <v>135</v>
      </c>
      <c r="Q40" s="21">
        <f t="shared" si="2"/>
        <v>4.7</v>
      </c>
    </row>
    <row r="41" spans="1:17" ht="15.75" x14ac:dyDescent="0.25">
      <c r="A41" s="19"/>
      <c r="B41" s="19"/>
      <c r="C41" s="32"/>
      <c r="D41" s="32"/>
      <c r="E41" s="19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5.75" x14ac:dyDescent="0.25">
      <c r="A42" s="6"/>
      <c r="B42" s="6"/>
      <c r="C42" s="12"/>
      <c r="D42" s="12"/>
      <c r="E42" s="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6"/>
      <c r="B43" s="6"/>
      <c r="C43" s="12"/>
      <c r="D43" s="12"/>
      <c r="E43" s="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5.75" x14ac:dyDescent="0.25">
      <c r="A44" s="96" t="s">
        <v>62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</row>
    <row r="45" spans="1:17" ht="15.75" customHeight="1" x14ac:dyDescent="0.25">
      <c r="A45" s="77" t="s">
        <v>111</v>
      </c>
      <c r="B45" s="101" t="s">
        <v>240</v>
      </c>
      <c r="C45" s="102"/>
      <c r="D45" s="103"/>
      <c r="E45" s="61">
        <v>100</v>
      </c>
      <c r="F45" s="61">
        <v>5.6</v>
      </c>
      <c r="G45" s="61">
        <v>6.5</v>
      </c>
      <c r="H45" s="61">
        <v>14.9</v>
      </c>
      <c r="I45" s="61">
        <v>143</v>
      </c>
      <c r="J45" s="61">
        <v>1.6E-2</v>
      </c>
      <c r="K45" s="61">
        <v>3.5</v>
      </c>
      <c r="L45" s="61">
        <v>0</v>
      </c>
      <c r="M45" s="61">
        <v>0.57999999999999996</v>
      </c>
      <c r="N45" s="61">
        <v>56</v>
      </c>
      <c r="O45" s="61">
        <v>21.3</v>
      </c>
      <c r="P45" s="61">
        <v>26.8</v>
      </c>
      <c r="Q45" s="61">
        <v>1.05</v>
      </c>
    </row>
    <row r="46" spans="1:17" ht="29.25" customHeight="1" x14ac:dyDescent="0.25">
      <c r="A46" s="77" t="s">
        <v>193</v>
      </c>
      <c r="B46" s="90" t="s">
        <v>245</v>
      </c>
      <c r="C46" s="91"/>
      <c r="D46" s="92"/>
      <c r="E46" s="68">
        <v>100</v>
      </c>
      <c r="F46" s="51">
        <v>10.56</v>
      </c>
      <c r="G46" s="51">
        <v>17.2</v>
      </c>
      <c r="H46" s="51">
        <v>11.55</v>
      </c>
      <c r="I46" s="51">
        <v>248.5</v>
      </c>
      <c r="J46" s="68">
        <v>0.05</v>
      </c>
      <c r="K46" s="68">
        <v>0.9</v>
      </c>
      <c r="L46" s="68">
        <v>1</v>
      </c>
      <c r="M46" s="68">
        <v>0.03</v>
      </c>
      <c r="N46" s="68">
        <v>23.56</v>
      </c>
      <c r="O46" s="68">
        <v>121.44</v>
      </c>
      <c r="P46" s="68">
        <v>18</v>
      </c>
      <c r="Q46" s="68">
        <v>1.67</v>
      </c>
    </row>
    <row r="47" spans="1:17" ht="40.5" customHeight="1" x14ac:dyDescent="0.25">
      <c r="A47" s="77" t="s">
        <v>74</v>
      </c>
      <c r="B47" s="94" t="s">
        <v>230</v>
      </c>
      <c r="C47" s="94"/>
      <c r="D47" s="94"/>
      <c r="E47" s="74">
        <v>180</v>
      </c>
      <c r="F47" s="51">
        <v>5.53</v>
      </c>
      <c r="G47" s="51">
        <v>17.03</v>
      </c>
      <c r="H47" s="51">
        <v>23.53</v>
      </c>
      <c r="I47" s="51">
        <v>249.12</v>
      </c>
      <c r="J47" s="74">
        <v>0.15</v>
      </c>
      <c r="K47" s="74">
        <v>21.11</v>
      </c>
      <c r="L47" s="74">
        <v>0.02</v>
      </c>
      <c r="M47" s="74">
        <v>5.4</v>
      </c>
      <c r="N47" s="74">
        <v>94.07</v>
      </c>
      <c r="O47" s="74">
        <v>145.30000000000001</v>
      </c>
      <c r="P47" s="74">
        <v>54</v>
      </c>
      <c r="Q47" s="74">
        <v>1.93</v>
      </c>
    </row>
    <row r="48" spans="1:17" ht="15.75" x14ac:dyDescent="0.25">
      <c r="A48" s="77" t="s">
        <v>145</v>
      </c>
      <c r="B48" s="90" t="s">
        <v>92</v>
      </c>
      <c r="C48" s="91"/>
      <c r="D48" s="92"/>
      <c r="E48" s="62">
        <v>200</v>
      </c>
      <c r="F48" s="62">
        <v>0.1</v>
      </c>
      <c r="G48" s="62">
        <v>0</v>
      </c>
      <c r="H48" s="62">
        <v>15.2</v>
      </c>
      <c r="I48" s="62">
        <v>61</v>
      </c>
      <c r="J48" s="62">
        <v>0</v>
      </c>
      <c r="K48" s="62">
        <v>2.8</v>
      </c>
      <c r="L48" s="62">
        <v>0</v>
      </c>
      <c r="M48" s="62">
        <v>0</v>
      </c>
      <c r="N48" s="62">
        <v>14.2</v>
      </c>
      <c r="O48" s="62">
        <v>4</v>
      </c>
      <c r="P48" s="62">
        <v>2</v>
      </c>
      <c r="Q48" s="62">
        <v>0.4</v>
      </c>
    </row>
    <row r="49" spans="1:17" ht="15.75" x14ac:dyDescent="0.25">
      <c r="A49" s="77" t="s">
        <v>118</v>
      </c>
      <c r="B49" s="94" t="s">
        <v>25</v>
      </c>
      <c r="C49" s="94"/>
      <c r="D49" s="94"/>
      <c r="E49" s="62">
        <v>70</v>
      </c>
      <c r="F49" s="62">
        <v>3.8</v>
      </c>
      <c r="G49" s="62">
        <v>0.4</v>
      </c>
      <c r="H49" s="62">
        <v>24.6</v>
      </c>
      <c r="I49" s="62">
        <v>117</v>
      </c>
      <c r="J49" s="62">
        <v>0.06</v>
      </c>
      <c r="K49" s="62">
        <v>0</v>
      </c>
      <c r="L49" s="62">
        <v>0</v>
      </c>
      <c r="M49" s="62">
        <v>0.55000000000000004</v>
      </c>
      <c r="N49" s="62">
        <v>10</v>
      </c>
      <c r="O49" s="62">
        <v>32.5</v>
      </c>
      <c r="P49" s="62">
        <v>7</v>
      </c>
      <c r="Q49" s="62">
        <v>0.55000000000000004</v>
      </c>
    </row>
    <row r="50" spans="1:17" ht="15.75" x14ac:dyDescent="0.25">
      <c r="A50" s="77" t="s">
        <v>119</v>
      </c>
      <c r="B50" s="94" t="s">
        <v>26</v>
      </c>
      <c r="C50" s="94"/>
      <c r="D50" s="94"/>
      <c r="E50" s="62">
        <v>40</v>
      </c>
      <c r="F50" s="82">
        <v>2.15</v>
      </c>
      <c r="G50" s="82">
        <v>0.32</v>
      </c>
      <c r="H50" s="82">
        <v>7.98</v>
      </c>
      <c r="I50" s="82">
        <v>35.9</v>
      </c>
      <c r="J50" s="82">
        <v>7.0000000000000007E-2</v>
      </c>
      <c r="K50" s="82">
        <v>0</v>
      </c>
      <c r="L50" s="82">
        <v>0</v>
      </c>
      <c r="M50" s="82">
        <v>0.32</v>
      </c>
      <c r="N50" s="82">
        <v>10</v>
      </c>
      <c r="O50" s="82">
        <v>35.700000000000003</v>
      </c>
      <c r="P50" s="82">
        <v>12.35</v>
      </c>
      <c r="Q50" s="82">
        <v>1.1200000000000001</v>
      </c>
    </row>
    <row r="51" spans="1:17" ht="15.75" x14ac:dyDescent="0.25">
      <c r="A51" s="4"/>
      <c r="B51" s="90"/>
      <c r="C51" s="91"/>
      <c r="D51" s="92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ht="15.75" x14ac:dyDescent="0.25">
      <c r="A52" s="4"/>
      <c r="B52" s="90"/>
      <c r="C52" s="91"/>
      <c r="D52" s="92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ht="15.75" x14ac:dyDescent="0.25">
      <c r="A53" s="4"/>
      <c r="B53" s="90"/>
      <c r="C53" s="91"/>
      <c r="D53" s="92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ht="15.75" x14ac:dyDescent="0.25">
      <c r="A54" s="20"/>
      <c r="B54" s="112" t="s">
        <v>27</v>
      </c>
      <c r="C54" s="132"/>
      <c r="D54" s="132"/>
      <c r="E54" s="20"/>
      <c r="F54" s="21">
        <f>SUM(F45:F53)</f>
        <v>27.740000000000002</v>
      </c>
      <c r="G54" s="21">
        <f t="shared" ref="G54:Q54" si="3">SUM(G45:G53)</f>
        <v>41.45</v>
      </c>
      <c r="H54" s="21">
        <f t="shared" si="3"/>
        <v>97.76</v>
      </c>
      <c r="I54" s="21">
        <f t="shared" si="3"/>
        <v>854.52</v>
      </c>
      <c r="J54" s="21">
        <f t="shared" si="3"/>
        <v>0.34600000000000003</v>
      </c>
      <c r="K54" s="21">
        <f t="shared" si="3"/>
        <v>28.31</v>
      </c>
      <c r="L54" s="21">
        <f t="shared" si="3"/>
        <v>1.02</v>
      </c>
      <c r="M54" s="21">
        <f t="shared" si="3"/>
        <v>6.8800000000000008</v>
      </c>
      <c r="N54" s="21">
        <f t="shared" si="3"/>
        <v>207.82999999999998</v>
      </c>
      <c r="O54" s="21">
        <f t="shared" si="3"/>
        <v>360.24</v>
      </c>
      <c r="P54" s="21">
        <f t="shared" si="3"/>
        <v>120.14999999999999</v>
      </c>
      <c r="Q54" s="21">
        <f t="shared" si="3"/>
        <v>6.72</v>
      </c>
    </row>
    <row r="55" spans="1:17" ht="15.75" x14ac:dyDescent="0.25">
      <c r="A55" s="19"/>
      <c r="B55" s="19"/>
      <c r="C55" s="45"/>
      <c r="D55" s="45"/>
      <c r="E55" s="19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ht="15.75" x14ac:dyDescent="0.25">
      <c r="A56" s="6"/>
      <c r="B56" s="6"/>
      <c r="C56" s="44"/>
      <c r="D56" s="44"/>
      <c r="E56" s="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.75" x14ac:dyDescent="0.25">
      <c r="A57" s="6"/>
      <c r="B57" s="6"/>
      <c r="C57" s="44"/>
      <c r="D57" s="44"/>
      <c r="E57" s="6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5.75" x14ac:dyDescent="0.25">
      <c r="A58" s="96" t="s">
        <v>22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1:17" ht="15.75" x14ac:dyDescent="0.25">
      <c r="A59" s="80" t="s">
        <v>175</v>
      </c>
      <c r="B59" s="105" t="s">
        <v>114</v>
      </c>
      <c r="C59" s="105"/>
      <c r="D59" s="105"/>
      <c r="E59" s="73">
        <v>180</v>
      </c>
      <c r="F59" s="74">
        <v>7.38</v>
      </c>
      <c r="G59" s="74">
        <v>2.7</v>
      </c>
      <c r="H59" s="74">
        <v>10.62</v>
      </c>
      <c r="I59" s="74">
        <v>102.6</v>
      </c>
      <c r="J59" s="74">
        <v>0.62</v>
      </c>
      <c r="K59" s="74">
        <v>1.29</v>
      </c>
      <c r="L59" s="74">
        <v>0.02</v>
      </c>
      <c r="M59" s="74">
        <v>0</v>
      </c>
      <c r="N59" s="74">
        <v>227.7</v>
      </c>
      <c r="O59" s="74">
        <v>167.4</v>
      </c>
      <c r="P59" s="74">
        <v>28.8</v>
      </c>
      <c r="Q59" s="74">
        <v>0.21</v>
      </c>
    </row>
    <row r="60" spans="1:17" ht="15.75" x14ac:dyDescent="0.25">
      <c r="A60" s="80" t="s">
        <v>106</v>
      </c>
      <c r="B60" s="90" t="s">
        <v>103</v>
      </c>
      <c r="C60" s="91"/>
      <c r="D60" s="92"/>
      <c r="E60" s="26">
        <v>60</v>
      </c>
      <c r="F60" s="26">
        <v>2.34</v>
      </c>
      <c r="G60" s="26">
        <v>18.3</v>
      </c>
      <c r="H60" s="26">
        <v>37.5</v>
      </c>
      <c r="I60" s="26">
        <v>325</v>
      </c>
      <c r="J60" s="26">
        <v>0.09</v>
      </c>
      <c r="K60" s="26">
        <v>0</v>
      </c>
      <c r="L60" s="26">
        <v>0.01</v>
      </c>
      <c r="M60" s="26">
        <v>135</v>
      </c>
      <c r="N60" s="26">
        <v>13.5</v>
      </c>
      <c r="O60" s="26">
        <v>54</v>
      </c>
      <c r="P60" s="26">
        <v>10.4</v>
      </c>
      <c r="Q60" s="26">
        <v>0.7</v>
      </c>
    </row>
    <row r="61" spans="1:17" ht="15.75" x14ac:dyDescent="0.25">
      <c r="A61" s="22"/>
      <c r="B61" s="90"/>
      <c r="C61" s="91"/>
      <c r="D61" s="92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</row>
    <row r="62" spans="1:17" ht="15.75" x14ac:dyDescent="0.25">
      <c r="A62" s="22"/>
      <c r="B62" s="90"/>
      <c r="C62" s="91"/>
      <c r="D62" s="92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</row>
    <row r="63" spans="1:17" ht="15.75" x14ac:dyDescent="0.25">
      <c r="A63" s="20"/>
      <c r="B63" s="112" t="s">
        <v>27</v>
      </c>
      <c r="C63" s="112"/>
      <c r="D63" s="112"/>
      <c r="E63" s="20"/>
      <c r="F63" s="21">
        <f>SUM(F59:F62)</f>
        <v>9.7199999999999989</v>
      </c>
      <c r="G63" s="21">
        <f t="shared" ref="G63:Q63" si="4">SUM(G59:G62)</f>
        <v>21</v>
      </c>
      <c r="H63" s="21">
        <f t="shared" si="4"/>
        <v>48.12</v>
      </c>
      <c r="I63" s="21">
        <f t="shared" si="4"/>
        <v>427.6</v>
      </c>
      <c r="J63" s="21">
        <f t="shared" si="4"/>
        <v>0.71</v>
      </c>
      <c r="K63" s="21">
        <f t="shared" si="4"/>
        <v>1.29</v>
      </c>
      <c r="L63" s="21">
        <f t="shared" si="4"/>
        <v>0.03</v>
      </c>
      <c r="M63" s="21">
        <f t="shared" si="4"/>
        <v>135</v>
      </c>
      <c r="N63" s="21">
        <f t="shared" si="4"/>
        <v>241.2</v>
      </c>
      <c r="O63" s="21">
        <f t="shared" si="4"/>
        <v>221.4</v>
      </c>
      <c r="P63" s="21">
        <f t="shared" si="4"/>
        <v>39.200000000000003</v>
      </c>
      <c r="Q63" s="21">
        <f t="shared" si="4"/>
        <v>0.90999999999999992</v>
      </c>
    </row>
    <row r="64" spans="1:17" ht="15.75" x14ac:dyDescent="0.25">
      <c r="A64" s="19"/>
      <c r="B64" s="19"/>
      <c r="C64" s="19"/>
      <c r="D64" s="19"/>
      <c r="E64" s="19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ht="15.75" x14ac:dyDescent="0.25">
      <c r="A65" s="6"/>
      <c r="B65" s="6"/>
      <c r="C65" s="6"/>
      <c r="D65" s="6"/>
      <c r="E65" s="6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15.75" x14ac:dyDescent="0.25">
      <c r="A66" s="24"/>
      <c r="B66" s="24"/>
      <c r="C66" s="24"/>
      <c r="D66" s="24"/>
      <c r="E66" s="24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</row>
    <row r="67" spans="1:17" ht="15.75" x14ac:dyDescent="0.25">
      <c r="A67" s="22"/>
      <c r="B67" s="105"/>
      <c r="C67" s="105"/>
      <c r="D67" s="105"/>
      <c r="E67" s="22"/>
      <c r="F67" s="22" t="s">
        <v>7</v>
      </c>
      <c r="G67" s="22" t="s">
        <v>8</v>
      </c>
      <c r="H67" s="22" t="s">
        <v>9</v>
      </c>
      <c r="I67" s="22" t="s">
        <v>23</v>
      </c>
      <c r="J67" s="22" t="s">
        <v>10</v>
      </c>
      <c r="K67" s="22" t="s">
        <v>11</v>
      </c>
      <c r="L67" s="22" t="s">
        <v>12</v>
      </c>
      <c r="M67" s="22" t="s">
        <v>13</v>
      </c>
      <c r="N67" s="22" t="s">
        <v>14</v>
      </c>
      <c r="O67" s="22" t="s">
        <v>15</v>
      </c>
      <c r="P67" s="22" t="s">
        <v>16</v>
      </c>
      <c r="Q67" s="22" t="s">
        <v>17</v>
      </c>
    </row>
    <row r="68" spans="1:17" ht="30" customHeight="1" x14ac:dyDescent="0.25">
      <c r="A68" s="4"/>
      <c r="B68" s="90" t="s">
        <v>51</v>
      </c>
      <c r="C68" s="91"/>
      <c r="D68" s="92"/>
      <c r="E68" s="4"/>
      <c r="F68" s="34">
        <f t="shared" ref="F68:Q68" si="5">F63+F54+F40+F29+F13</f>
        <v>122.50999999999999</v>
      </c>
      <c r="G68" s="34">
        <f t="shared" si="5"/>
        <v>141.60000000000002</v>
      </c>
      <c r="H68" s="34">
        <f t="shared" si="5"/>
        <v>452.82</v>
      </c>
      <c r="I68" s="34">
        <f t="shared" si="5"/>
        <v>3420.87</v>
      </c>
      <c r="J68" s="34">
        <f t="shared" si="5"/>
        <v>1.9160000000000001</v>
      </c>
      <c r="K68" s="34">
        <f t="shared" si="5"/>
        <v>110.33</v>
      </c>
      <c r="L68" s="34">
        <f t="shared" si="5"/>
        <v>59.790000000000006</v>
      </c>
      <c r="M68" s="34">
        <f t="shared" si="5"/>
        <v>152.79999999999998</v>
      </c>
      <c r="N68" s="34">
        <f t="shared" si="5"/>
        <v>1384.71</v>
      </c>
      <c r="O68" s="34">
        <f t="shared" si="5"/>
        <v>2032.9</v>
      </c>
      <c r="P68" s="34">
        <f t="shared" si="5"/>
        <v>548.81999999999994</v>
      </c>
      <c r="Q68" s="34">
        <f t="shared" si="5"/>
        <v>45.339999999999996</v>
      </c>
    </row>
  </sheetData>
  <mergeCells count="70">
    <mergeCell ref="B60:D60"/>
    <mergeCell ref="B61:D61"/>
    <mergeCell ref="B62:D62"/>
    <mergeCell ref="B68:D68"/>
    <mergeCell ref="B10:D10"/>
    <mergeCell ref="B11:D11"/>
    <mergeCell ref="B12:D12"/>
    <mergeCell ref="B26:D26"/>
    <mergeCell ref="B27:D27"/>
    <mergeCell ref="B28:D28"/>
    <mergeCell ref="B37:D37"/>
    <mergeCell ref="B38:D38"/>
    <mergeCell ref="A58:Q58"/>
    <mergeCell ref="B59:D59"/>
    <mergeCell ref="B63:D63"/>
    <mergeCell ref="B67:D67"/>
    <mergeCell ref="B54:D54"/>
    <mergeCell ref="B51:D51"/>
    <mergeCell ref="B52:D52"/>
    <mergeCell ref="B53:D53"/>
    <mergeCell ref="B34:D34"/>
    <mergeCell ref="B35:D35"/>
    <mergeCell ref="B36:D36"/>
    <mergeCell ref="B40:D40"/>
    <mergeCell ref="A44:Q44"/>
    <mergeCell ref="B45:D45"/>
    <mergeCell ref="B39:D39"/>
    <mergeCell ref="B46:D46"/>
    <mergeCell ref="B47:D47"/>
    <mergeCell ref="B48:D48"/>
    <mergeCell ref="B49:D49"/>
    <mergeCell ref="B50:D50"/>
    <mergeCell ref="A33:Q33"/>
    <mergeCell ref="B21:D21"/>
    <mergeCell ref="B22:D22"/>
    <mergeCell ref="B23:D23"/>
    <mergeCell ref="B24:D24"/>
    <mergeCell ref="B25:D25"/>
    <mergeCell ref="B29:D29"/>
    <mergeCell ref="A17:Q17"/>
    <mergeCell ref="B18:D18"/>
    <mergeCell ref="B19:D20"/>
    <mergeCell ref="E19:E20"/>
    <mergeCell ref="F19:F20"/>
    <mergeCell ref="G19:G20"/>
    <mergeCell ref="H19:H20"/>
    <mergeCell ref="N19:N20"/>
    <mergeCell ref="O19:O20"/>
    <mergeCell ref="P19:P20"/>
    <mergeCell ref="Q19:Q20"/>
    <mergeCell ref="I19:I20"/>
    <mergeCell ref="J19:J20"/>
    <mergeCell ref="K19:K20"/>
    <mergeCell ref="L19:L20"/>
    <mergeCell ref="M19:M20"/>
    <mergeCell ref="B6:D6"/>
    <mergeCell ref="B7:D7"/>
    <mergeCell ref="B8:D8"/>
    <mergeCell ref="B9:D9"/>
    <mergeCell ref="B13:D13"/>
    <mergeCell ref="B5:D5"/>
    <mergeCell ref="N1:Q1"/>
    <mergeCell ref="B3:D3"/>
    <mergeCell ref="A4:Q4"/>
    <mergeCell ref="I1:I2"/>
    <mergeCell ref="J1:M1"/>
    <mergeCell ref="A1:A2"/>
    <mergeCell ref="B1:D2"/>
    <mergeCell ref="E1:E2"/>
    <mergeCell ref="F1:H1"/>
  </mergeCells>
  <pageMargins left="0.78740157480314965" right="0.39370078740157483" top="0.78740157480314965" bottom="0.78740157480314965" header="0.39370078740157483" footer="0"/>
  <pageSetup paperSize="9" scale="57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Q68"/>
  <sheetViews>
    <sheetView topLeftCell="A49" workbookViewId="0">
      <selection activeCell="C56" sqref="C56"/>
    </sheetView>
  </sheetViews>
  <sheetFormatPr defaultRowHeight="15" x14ac:dyDescent="0.25"/>
  <cols>
    <col min="4" max="4" width="9.42578125" customWidth="1"/>
  </cols>
  <sheetData>
    <row r="1" spans="1:17" ht="15.75" x14ac:dyDescent="0.25">
      <c r="A1" s="94" t="s">
        <v>0</v>
      </c>
      <c r="B1" s="94" t="s">
        <v>1</v>
      </c>
      <c r="C1" s="94"/>
      <c r="D1" s="94"/>
      <c r="E1" s="94" t="s">
        <v>2</v>
      </c>
      <c r="F1" s="94" t="s">
        <v>3</v>
      </c>
      <c r="G1" s="94"/>
      <c r="H1" s="94"/>
      <c r="I1" s="94" t="s">
        <v>4</v>
      </c>
      <c r="J1" s="94" t="s">
        <v>5</v>
      </c>
      <c r="K1" s="94"/>
      <c r="L1" s="94"/>
      <c r="M1" s="94"/>
      <c r="N1" s="94" t="s">
        <v>6</v>
      </c>
      <c r="O1" s="94"/>
      <c r="P1" s="94"/>
      <c r="Q1" s="94"/>
    </row>
    <row r="2" spans="1:17" ht="15.75" x14ac:dyDescent="0.25">
      <c r="A2" s="94"/>
      <c r="B2" s="94"/>
      <c r="C2" s="94"/>
      <c r="D2" s="94"/>
      <c r="E2" s="94"/>
      <c r="F2" s="4" t="s">
        <v>7</v>
      </c>
      <c r="G2" s="4" t="s">
        <v>8</v>
      </c>
      <c r="H2" s="4" t="s">
        <v>9</v>
      </c>
      <c r="I2" s="94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4">
        <v>2</v>
      </c>
      <c r="C3" s="94"/>
      <c r="D3" s="94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22.5" customHeight="1" x14ac:dyDescent="0.25">
      <c r="A5" s="77" t="s">
        <v>177</v>
      </c>
      <c r="B5" s="94" t="s">
        <v>90</v>
      </c>
      <c r="C5" s="94"/>
      <c r="D5" s="104"/>
      <c r="E5" s="54">
        <v>220</v>
      </c>
      <c r="F5" s="54">
        <v>6.16</v>
      </c>
      <c r="G5" s="54">
        <v>6.3</v>
      </c>
      <c r="H5" s="54">
        <v>36.700000000000003</v>
      </c>
      <c r="I5" s="54">
        <v>231.4</v>
      </c>
      <c r="J5" s="74">
        <v>0.05</v>
      </c>
      <c r="K5" s="74">
        <v>0.56999999999999995</v>
      </c>
      <c r="L5" s="74">
        <v>52.69</v>
      </c>
      <c r="M5" s="74">
        <v>0.15</v>
      </c>
      <c r="N5" s="74">
        <v>213.95</v>
      </c>
      <c r="O5" s="74">
        <v>176.99</v>
      </c>
      <c r="P5" s="74">
        <v>27.51</v>
      </c>
      <c r="Q5" s="74">
        <v>0.4</v>
      </c>
    </row>
    <row r="6" spans="1:17" ht="15.75" customHeight="1" x14ac:dyDescent="0.25">
      <c r="A6" s="77" t="s">
        <v>164</v>
      </c>
      <c r="B6" s="99" t="s">
        <v>24</v>
      </c>
      <c r="C6" s="100"/>
      <c r="D6" s="100"/>
      <c r="E6" s="62">
        <v>200</v>
      </c>
      <c r="F6" s="51">
        <v>0.1</v>
      </c>
      <c r="G6" s="51">
        <v>0</v>
      </c>
      <c r="H6" s="51">
        <v>15</v>
      </c>
      <c r="I6" s="51">
        <v>60</v>
      </c>
      <c r="J6" s="62">
        <v>0</v>
      </c>
      <c r="K6" s="62">
        <v>0</v>
      </c>
      <c r="L6" s="62">
        <v>0</v>
      </c>
      <c r="M6" s="62">
        <v>0</v>
      </c>
      <c r="N6" s="62">
        <v>11</v>
      </c>
      <c r="O6" s="62">
        <v>3</v>
      </c>
      <c r="P6" s="62">
        <v>1</v>
      </c>
      <c r="Q6" s="62">
        <v>0.3</v>
      </c>
    </row>
    <row r="7" spans="1:17" ht="30" customHeight="1" x14ac:dyDescent="0.25">
      <c r="A7" s="77" t="s">
        <v>117</v>
      </c>
      <c r="B7" s="94" t="s">
        <v>196</v>
      </c>
      <c r="C7" s="94"/>
      <c r="D7" s="94"/>
      <c r="E7" s="62">
        <v>10</v>
      </c>
      <c r="F7" s="62">
        <v>0.5</v>
      </c>
      <c r="G7" s="62">
        <v>8.25</v>
      </c>
      <c r="H7" s="62">
        <v>0.08</v>
      </c>
      <c r="I7" s="62">
        <v>74.8</v>
      </c>
      <c r="J7" s="62">
        <v>0</v>
      </c>
      <c r="K7" s="62">
        <v>0</v>
      </c>
      <c r="L7" s="62">
        <v>0.04</v>
      </c>
      <c r="M7" s="62">
        <v>0.1</v>
      </c>
      <c r="N7" s="62">
        <v>0.12</v>
      </c>
      <c r="O7" s="62">
        <v>1.9</v>
      </c>
      <c r="P7" s="62">
        <v>0</v>
      </c>
      <c r="Q7" s="62">
        <v>0.02</v>
      </c>
    </row>
    <row r="8" spans="1:17" ht="15.75" x14ac:dyDescent="0.25">
      <c r="A8" s="77" t="s">
        <v>118</v>
      </c>
      <c r="B8" s="94" t="s">
        <v>25</v>
      </c>
      <c r="C8" s="94"/>
      <c r="D8" s="94"/>
      <c r="E8" s="62">
        <v>60</v>
      </c>
      <c r="F8" s="82">
        <v>4.3</v>
      </c>
      <c r="G8" s="82">
        <v>1.1000000000000001</v>
      </c>
      <c r="H8" s="82">
        <v>30.6</v>
      </c>
      <c r="I8" s="82">
        <v>125</v>
      </c>
      <c r="J8" s="82">
        <v>0.1</v>
      </c>
      <c r="K8" s="82">
        <v>0</v>
      </c>
      <c r="L8" s="82">
        <v>0</v>
      </c>
      <c r="M8" s="82">
        <v>0.75</v>
      </c>
      <c r="N8" s="82">
        <v>11</v>
      </c>
      <c r="O8" s="82">
        <v>33.5</v>
      </c>
      <c r="P8" s="82">
        <v>9</v>
      </c>
      <c r="Q8" s="82">
        <v>0.75</v>
      </c>
    </row>
    <row r="9" spans="1:17" ht="15.75" x14ac:dyDescent="0.25">
      <c r="A9" s="77" t="s">
        <v>119</v>
      </c>
      <c r="B9" s="94" t="s">
        <v>26</v>
      </c>
      <c r="C9" s="94"/>
      <c r="D9" s="94"/>
      <c r="E9" s="62">
        <v>40</v>
      </c>
      <c r="F9" s="82">
        <v>2.15</v>
      </c>
      <c r="G9" s="82">
        <v>0.32</v>
      </c>
      <c r="H9" s="82">
        <v>7.98</v>
      </c>
      <c r="I9" s="82">
        <v>35.9</v>
      </c>
      <c r="J9" s="82">
        <v>7.0000000000000007E-2</v>
      </c>
      <c r="K9" s="82">
        <v>0</v>
      </c>
      <c r="L9" s="82">
        <v>0</v>
      </c>
      <c r="M9" s="82">
        <v>0.32</v>
      </c>
      <c r="N9" s="82">
        <v>10</v>
      </c>
      <c r="O9" s="82">
        <v>35.700000000000003</v>
      </c>
      <c r="P9" s="82">
        <v>12.35</v>
      </c>
      <c r="Q9" s="82">
        <v>1.1200000000000001</v>
      </c>
    </row>
    <row r="10" spans="1:17" ht="31.5" customHeight="1" x14ac:dyDescent="0.25">
      <c r="A10" s="77" t="s">
        <v>165</v>
      </c>
      <c r="B10" s="90" t="s">
        <v>86</v>
      </c>
      <c r="C10" s="91"/>
      <c r="D10" s="92"/>
      <c r="E10" s="62">
        <v>100</v>
      </c>
      <c r="F10" s="62">
        <v>6.06</v>
      </c>
      <c r="G10" s="62">
        <v>1.8</v>
      </c>
      <c r="H10" s="62">
        <v>48</v>
      </c>
      <c r="I10" s="62">
        <v>234</v>
      </c>
      <c r="J10" s="62">
        <v>0.02</v>
      </c>
      <c r="K10" s="62">
        <v>0.01</v>
      </c>
      <c r="L10" s="62">
        <v>0</v>
      </c>
      <c r="M10" s="62">
        <v>0.32</v>
      </c>
      <c r="N10" s="62">
        <v>12</v>
      </c>
      <c r="O10" s="62">
        <v>21</v>
      </c>
      <c r="P10" s="62">
        <v>8</v>
      </c>
      <c r="Q10" s="62">
        <v>0.23</v>
      </c>
    </row>
    <row r="11" spans="1:17" ht="15.75" x14ac:dyDescent="0.25">
      <c r="A11" s="4"/>
      <c r="B11" s="90"/>
      <c r="C11" s="91"/>
      <c r="D11" s="92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5.75" x14ac:dyDescent="0.25">
      <c r="A12" s="4"/>
      <c r="B12" s="90"/>
      <c r="C12" s="91"/>
      <c r="D12" s="92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90"/>
      <c r="C13" s="91"/>
      <c r="D13" s="92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20"/>
      <c r="B14" s="112" t="s">
        <v>27</v>
      </c>
      <c r="C14" s="112"/>
      <c r="D14" s="112"/>
      <c r="E14" s="20"/>
      <c r="F14" s="21">
        <f t="shared" ref="F14:Q14" si="0">SUM(F5:F13)</f>
        <v>19.27</v>
      </c>
      <c r="G14" s="21">
        <f t="shared" si="0"/>
        <v>17.77</v>
      </c>
      <c r="H14" s="21">
        <f t="shared" si="0"/>
        <v>138.36000000000001</v>
      </c>
      <c r="I14" s="21">
        <f t="shared" si="0"/>
        <v>761.1</v>
      </c>
      <c r="J14" s="21">
        <f t="shared" si="0"/>
        <v>0.24000000000000002</v>
      </c>
      <c r="K14" s="21">
        <f t="shared" si="0"/>
        <v>0.57999999999999996</v>
      </c>
      <c r="L14" s="21">
        <f t="shared" si="0"/>
        <v>52.73</v>
      </c>
      <c r="M14" s="21">
        <f t="shared" si="0"/>
        <v>1.6400000000000001</v>
      </c>
      <c r="N14" s="21">
        <f t="shared" si="0"/>
        <v>258.07</v>
      </c>
      <c r="O14" s="21">
        <f t="shared" si="0"/>
        <v>272.09000000000003</v>
      </c>
      <c r="P14" s="21">
        <f t="shared" si="0"/>
        <v>57.860000000000007</v>
      </c>
      <c r="Q14" s="21">
        <f t="shared" si="0"/>
        <v>2.82</v>
      </c>
    </row>
    <row r="15" spans="1:17" ht="15.75" x14ac:dyDescent="0.25">
      <c r="A15" s="19"/>
      <c r="B15" s="19"/>
      <c r="C15" s="19"/>
      <c r="D15" s="19"/>
      <c r="E15" s="1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5.75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96" t="s">
        <v>19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1:17" ht="39" customHeight="1" x14ac:dyDescent="0.25">
      <c r="A19" s="80" t="s">
        <v>185</v>
      </c>
      <c r="B19" s="105" t="s">
        <v>65</v>
      </c>
      <c r="C19" s="105"/>
      <c r="D19" s="105"/>
      <c r="E19" s="75">
        <v>100</v>
      </c>
      <c r="F19" s="75">
        <v>1.1599999999999999</v>
      </c>
      <c r="G19" s="75">
        <v>11.77</v>
      </c>
      <c r="H19" s="75">
        <v>3.82</v>
      </c>
      <c r="I19" s="75">
        <v>126.6</v>
      </c>
      <c r="J19" s="75">
        <v>0.04</v>
      </c>
      <c r="K19" s="75">
        <v>49.7</v>
      </c>
      <c r="L19" s="75">
        <v>0</v>
      </c>
      <c r="M19" s="75">
        <v>5.95</v>
      </c>
      <c r="N19" s="75">
        <v>26.75</v>
      </c>
      <c r="O19" s="75">
        <v>25.66</v>
      </c>
      <c r="P19" s="75">
        <v>17.5</v>
      </c>
      <c r="Q19" s="75">
        <v>0.92</v>
      </c>
    </row>
    <row r="20" spans="1:17" ht="41.25" customHeight="1" x14ac:dyDescent="0.25">
      <c r="A20" s="77" t="s">
        <v>182</v>
      </c>
      <c r="B20" s="94" t="s">
        <v>236</v>
      </c>
      <c r="C20" s="94"/>
      <c r="D20" s="94"/>
      <c r="E20" s="74">
        <v>250</v>
      </c>
      <c r="F20" s="74">
        <v>5.12</v>
      </c>
      <c r="G20" s="74">
        <v>5.77</v>
      </c>
      <c r="H20" s="74">
        <v>16.75</v>
      </c>
      <c r="I20" s="74">
        <v>140.25</v>
      </c>
      <c r="J20" s="74">
        <v>0.33</v>
      </c>
      <c r="K20" s="74">
        <v>8.8800000000000008</v>
      </c>
      <c r="L20" s="74">
        <v>0.13</v>
      </c>
      <c r="M20" s="74">
        <v>3.4</v>
      </c>
      <c r="N20" s="74">
        <v>253.75</v>
      </c>
      <c r="O20" s="74">
        <v>358.5</v>
      </c>
      <c r="P20" s="74">
        <v>67.2</v>
      </c>
      <c r="Q20" s="74">
        <v>3.05</v>
      </c>
    </row>
    <row r="21" spans="1:17" ht="21.75" customHeight="1" x14ac:dyDescent="0.25">
      <c r="A21" s="77" t="s">
        <v>129</v>
      </c>
      <c r="B21" s="93" t="s">
        <v>82</v>
      </c>
      <c r="C21" s="93"/>
      <c r="D21" s="93"/>
      <c r="E21" s="63">
        <v>100</v>
      </c>
      <c r="F21" s="74">
        <v>10.1</v>
      </c>
      <c r="G21" s="74">
        <v>10</v>
      </c>
      <c r="H21" s="74">
        <v>14.13</v>
      </c>
      <c r="I21" s="63">
        <v>187.1</v>
      </c>
      <c r="J21" s="63">
        <v>2.5000000000000001E-2</v>
      </c>
      <c r="K21" s="63">
        <v>12.8</v>
      </c>
      <c r="L21" s="63">
        <v>0</v>
      </c>
      <c r="M21" s="63">
        <v>0.3</v>
      </c>
      <c r="N21" s="63">
        <v>39.5</v>
      </c>
      <c r="O21" s="63">
        <v>107.1</v>
      </c>
      <c r="P21" s="63">
        <v>21.7</v>
      </c>
      <c r="Q21" s="63">
        <v>1.55</v>
      </c>
    </row>
    <row r="22" spans="1:17" ht="33.75" customHeight="1" x14ac:dyDescent="0.25">
      <c r="A22" s="77" t="s">
        <v>194</v>
      </c>
      <c r="B22" s="90" t="s">
        <v>246</v>
      </c>
      <c r="C22" s="91"/>
      <c r="D22" s="92"/>
      <c r="E22" s="69">
        <v>220</v>
      </c>
      <c r="F22" s="69">
        <v>5.09</v>
      </c>
      <c r="G22" s="69">
        <v>3.8</v>
      </c>
      <c r="H22" s="69">
        <v>13.33</v>
      </c>
      <c r="I22" s="69">
        <v>84.92</v>
      </c>
      <c r="J22" s="69">
        <v>1.01</v>
      </c>
      <c r="K22" s="69">
        <v>26.07</v>
      </c>
      <c r="L22" s="69">
        <v>0.06</v>
      </c>
      <c r="M22" s="69">
        <v>1.77</v>
      </c>
      <c r="N22" s="69">
        <v>154.83000000000001</v>
      </c>
      <c r="O22" s="69">
        <v>158.65</v>
      </c>
      <c r="P22" s="69">
        <v>60.86</v>
      </c>
      <c r="Q22" s="69">
        <v>2.5299999999999998</v>
      </c>
    </row>
    <row r="23" spans="1:17" ht="36" customHeight="1" x14ac:dyDescent="0.25">
      <c r="A23" s="77" t="s">
        <v>141</v>
      </c>
      <c r="B23" s="90" t="s">
        <v>209</v>
      </c>
      <c r="C23" s="91"/>
      <c r="D23" s="92"/>
      <c r="E23" s="62">
        <v>200</v>
      </c>
      <c r="F23" s="62">
        <v>0.5</v>
      </c>
      <c r="G23" s="62">
        <v>0</v>
      </c>
      <c r="H23" s="62">
        <v>27</v>
      </c>
      <c r="I23" s="62">
        <v>110</v>
      </c>
      <c r="J23" s="62">
        <v>0.01</v>
      </c>
      <c r="K23" s="62">
        <v>0.5</v>
      </c>
      <c r="L23" s="62">
        <v>0</v>
      </c>
      <c r="M23" s="62">
        <v>0</v>
      </c>
      <c r="N23" s="62">
        <v>28</v>
      </c>
      <c r="O23" s="62">
        <v>19</v>
      </c>
      <c r="P23" s="62">
        <v>7</v>
      </c>
      <c r="Q23" s="62">
        <v>1.5</v>
      </c>
    </row>
    <row r="24" spans="1:17" ht="15.75" x14ac:dyDescent="0.25">
      <c r="A24" s="77" t="s">
        <v>118</v>
      </c>
      <c r="B24" s="94" t="s">
        <v>25</v>
      </c>
      <c r="C24" s="94"/>
      <c r="D24" s="94"/>
      <c r="E24" s="62">
        <v>70</v>
      </c>
      <c r="F24" s="62">
        <v>3.8</v>
      </c>
      <c r="G24" s="62">
        <v>0.4</v>
      </c>
      <c r="H24" s="62">
        <v>24.6</v>
      </c>
      <c r="I24" s="62">
        <v>117</v>
      </c>
      <c r="J24" s="62">
        <v>0.06</v>
      </c>
      <c r="K24" s="62">
        <v>0</v>
      </c>
      <c r="L24" s="62">
        <v>0</v>
      </c>
      <c r="M24" s="62">
        <v>0.55000000000000004</v>
      </c>
      <c r="N24" s="62">
        <v>10</v>
      </c>
      <c r="O24" s="62">
        <v>32.5</v>
      </c>
      <c r="P24" s="62">
        <v>7</v>
      </c>
      <c r="Q24" s="62">
        <v>0.55000000000000004</v>
      </c>
    </row>
    <row r="25" spans="1:17" ht="15.75" x14ac:dyDescent="0.25">
      <c r="A25" s="77" t="s">
        <v>119</v>
      </c>
      <c r="B25" s="94" t="s">
        <v>26</v>
      </c>
      <c r="C25" s="94"/>
      <c r="D25" s="94"/>
      <c r="E25" s="62">
        <v>40</v>
      </c>
      <c r="F25" s="82">
        <v>2.15</v>
      </c>
      <c r="G25" s="82">
        <v>0.32</v>
      </c>
      <c r="H25" s="82">
        <v>7.98</v>
      </c>
      <c r="I25" s="82">
        <v>35.9</v>
      </c>
      <c r="J25" s="82">
        <v>7.0000000000000007E-2</v>
      </c>
      <c r="K25" s="82">
        <v>0</v>
      </c>
      <c r="L25" s="82">
        <v>0</v>
      </c>
      <c r="M25" s="82">
        <v>0.32</v>
      </c>
      <c r="N25" s="82">
        <v>10</v>
      </c>
      <c r="O25" s="82">
        <v>35.700000000000003</v>
      </c>
      <c r="P25" s="82">
        <v>12.35</v>
      </c>
      <c r="Q25" s="82">
        <v>1.1200000000000001</v>
      </c>
    </row>
    <row r="26" spans="1:17" ht="15.75" x14ac:dyDescent="0.25">
      <c r="A26" s="4"/>
      <c r="B26" s="90"/>
      <c r="C26" s="91"/>
      <c r="D26" s="92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ht="15.75" x14ac:dyDescent="0.25">
      <c r="A27" s="4"/>
      <c r="B27" s="90"/>
      <c r="C27" s="91"/>
      <c r="D27" s="92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20"/>
      <c r="B28" s="112" t="s">
        <v>27</v>
      </c>
      <c r="C28" s="112"/>
      <c r="D28" s="112"/>
      <c r="E28" s="20"/>
      <c r="F28" s="21">
        <f>SUM(F19:F27)</f>
        <v>27.919999999999998</v>
      </c>
      <c r="G28" s="21">
        <f t="shared" ref="G28:Q28" si="1">SUM(G19:G27)</f>
        <v>32.059999999999995</v>
      </c>
      <c r="H28" s="21">
        <f t="shared" si="1"/>
        <v>107.61</v>
      </c>
      <c r="I28" s="21">
        <f t="shared" si="1"/>
        <v>801.77</v>
      </c>
      <c r="J28" s="21">
        <f t="shared" si="1"/>
        <v>1.5450000000000002</v>
      </c>
      <c r="K28" s="21">
        <f t="shared" si="1"/>
        <v>97.950000000000017</v>
      </c>
      <c r="L28" s="21">
        <f t="shared" si="1"/>
        <v>0.19</v>
      </c>
      <c r="M28" s="21">
        <f t="shared" si="1"/>
        <v>12.290000000000001</v>
      </c>
      <c r="N28" s="21">
        <f t="shared" si="1"/>
        <v>522.83000000000004</v>
      </c>
      <c r="O28" s="21">
        <f t="shared" si="1"/>
        <v>737.11</v>
      </c>
      <c r="P28" s="21">
        <f t="shared" si="1"/>
        <v>193.60999999999999</v>
      </c>
      <c r="Q28" s="21">
        <f t="shared" si="1"/>
        <v>11.219999999999999</v>
      </c>
    </row>
    <row r="29" spans="1:17" ht="15.75" x14ac:dyDescent="0.25">
      <c r="A29" s="19"/>
      <c r="B29" s="19"/>
      <c r="C29" s="19"/>
      <c r="D29" s="19"/>
      <c r="E29" s="1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5.75" x14ac:dyDescent="0.25">
      <c r="A30" s="6"/>
      <c r="B30" s="6"/>
      <c r="C30" s="6"/>
      <c r="D30" s="6"/>
      <c r="E30" s="6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96" t="s">
        <v>20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5.75" x14ac:dyDescent="0.25">
      <c r="A33" s="80" t="s">
        <v>126</v>
      </c>
      <c r="B33" s="105" t="s">
        <v>28</v>
      </c>
      <c r="C33" s="105"/>
      <c r="D33" s="105"/>
      <c r="E33" s="62">
        <v>220</v>
      </c>
      <c r="F33" s="62">
        <v>0.88</v>
      </c>
      <c r="G33" s="62">
        <v>0.88</v>
      </c>
      <c r="H33" s="62">
        <v>21.56</v>
      </c>
      <c r="I33" s="62">
        <v>103.4</v>
      </c>
      <c r="J33" s="62">
        <v>0.06</v>
      </c>
      <c r="K33" s="62">
        <v>22</v>
      </c>
      <c r="L33" s="62">
        <v>0</v>
      </c>
      <c r="M33" s="62">
        <v>0.44</v>
      </c>
      <c r="N33" s="62">
        <v>35.200000000000003</v>
      </c>
      <c r="O33" s="62">
        <v>24.2</v>
      </c>
      <c r="P33" s="62">
        <v>19.8</v>
      </c>
      <c r="Q33" s="62">
        <v>4.8</v>
      </c>
    </row>
    <row r="34" spans="1:17" ht="15.75" customHeight="1" x14ac:dyDescent="0.25">
      <c r="A34" s="77" t="s">
        <v>127</v>
      </c>
      <c r="B34" s="94" t="s">
        <v>29</v>
      </c>
      <c r="C34" s="94"/>
      <c r="D34" s="94"/>
      <c r="E34" s="68">
        <v>200</v>
      </c>
      <c r="F34" s="68">
        <v>1</v>
      </c>
      <c r="G34" s="68">
        <v>0.2</v>
      </c>
      <c r="H34" s="68">
        <v>20.2</v>
      </c>
      <c r="I34" s="68">
        <v>92</v>
      </c>
      <c r="J34" s="68">
        <v>0</v>
      </c>
      <c r="K34" s="68">
        <v>20</v>
      </c>
      <c r="L34" s="68">
        <v>0</v>
      </c>
      <c r="M34" s="68">
        <v>0.66</v>
      </c>
      <c r="N34" s="68">
        <v>52</v>
      </c>
      <c r="O34" s="68">
        <v>82.6</v>
      </c>
      <c r="P34" s="68">
        <v>30</v>
      </c>
      <c r="Q34" s="68">
        <v>3.2</v>
      </c>
    </row>
    <row r="35" spans="1:17" ht="15.75" x14ac:dyDescent="0.25">
      <c r="A35" s="49"/>
      <c r="B35" s="94"/>
      <c r="C35" s="94"/>
      <c r="D35" s="9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 ht="15.75" x14ac:dyDescent="0.25">
      <c r="A36" s="4"/>
      <c r="B36" s="90"/>
      <c r="C36" s="91"/>
      <c r="D36" s="92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.75" x14ac:dyDescent="0.25">
      <c r="A37" s="4"/>
      <c r="B37" s="90"/>
      <c r="C37" s="91"/>
      <c r="D37" s="92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.75" x14ac:dyDescent="0.25">
      <c r="A38" s="4"/>
      <c r="B38" s="90"/>
      <c r="C38" s="91"/>
      <c r="D38" s="92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15.75" x14ac:dyDescent="0.25">
      <c r="A39" s="20"/>
      <c r="B39" s="112" t="s">
        <v>27</v>
      </c>
      <c r="C39" s="112"/>
      <c r="D39" s="112"/>
      <c r="E39" s="20"/>
      <c r="F39" s="21">
        <f>SUM(F33:F38)</f>
        <v>1.88</v>
      </c>
      <c r="G39" s="21">
        <f t="shared" ref="G39:Q39" si="2">SUM(G33:G38)</f>
        <v>1.08</v>
      </c>
      <c r="H39" s="21">
        <f t="shared" si="2"/>
        <v>41.76</v>
      </c>
      <c r="I39" s="21">
        <f t="shared" si="2"/>
        <v>195.4</v>
      </c>
      <c r="J39" s="21">
        <f t="shared" si="2"/>
        <v>0.06</v>
      </c>
      <c r="K39" s="21">
        <f t="shared" si="2"/>
        <v>42</v>
      </c>
      <c r="L39" s="21">
        <f t="shared" si="2"/>
        <v>0</v>
      </c>
      <c r="M39" s="21">
        <f t="shared" si="2"/>
        <v>1.1000000000000001</v>
      </c>
      <c r="N39" s="21">
        <f t="shared" si="2"/>
        <v>87.2</v>
      </c>
      <c r="O39" s="21">
        <f t="shared" si="2"/>
        <v>106.8</v>
      </c>
      <c r="P39" s="21">
        <f t="shared" si="2"/>
        <v>49.8</v>
      </c>
      <c r="Q39" s="21">
        <f t="shared" si="2"/>
        <v>8</v>
      </c>
    </row>
    <row r="40" spans="1:17" ht="15.75" x14ac:dyDescent="0.25">
      <c r="A40" s="19"/>
      <c r="B40" s="19"/>
      <c r="C40" s="19"/>
      <c r="D40" s="19"/>
      <c r="E40" s="19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5.75" x14ac:dyDescent="0.25">
      <c r="A41" s="6"/>
      <c r="B41" s="6"/>
      <c r="C41" s="6"/>
      <c r="D41" s="6"/>
      <c r="E41" s="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6"/>
      <c r="B42" s="6"/>
      <c r="C42" s="6"/>
      <c r="D42" s="6"/>
      <c r="E42" s="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96" t="s">
        <v>21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1:17" ht="30.75" customHeight="1" x14ac:dyDescent="0.25">
      <c r="A44" s="80" t="s">
        <v>69</v>
      </c>
      <c r="B44" s="105" t="s">
        <v>91</v>
      </c>
      <c r="C44" s="105"/>
      <c r="D44" s="105"/>
      <c r="E44" s="75">
        <v>100</v>
      </c>
      <c r="F44" s="75">
        <v>2.3199999999999998</v>
      </c>
      <c r="G44" s="75">
        <v>9.32</v>
      </c>
      <c r="H44" s="75">
        <v>13.9</v>
      </c>
      <c r="I44" s="75">
        <v>116.6</v>
      </c>
      <c r="J44" s="75">
        <v>0.2</v>
      </c>
      <c r="K44" s="75">
        <v>6.8</v>
      </c>
      <c r="L44" s="75">
        <v>0</v>
      </c>
      <c r="M44" s="75">
        <v>19.75</v>
      </c>
      <c r="N44" s="75">
        <v>100.25</v>
      </c>
      <c r="O44" s="75">
        <v>43.12</v>
      </c>
      <c r="P44" s="75">
        <v>19.5</v>
      </c>
      <c r="Q44" s="75">
        <v>0.42</v>
      </c>
    </row>
    <row r="45" spans="1:17" ht="15.75" customHeight="1" x14ac:dyDescent="0.25">
      <c r="A45" s="77" t="s">
        <v>83</v>
      </c>
      <c r="B45" s="98" t="s">
        <v>88</v>
      </c>
      <c r="C45" s="98"/>
      <c r="D45" s="98"/>
      <c r="E45" s="62">
        <v>20</v>
      </c>
      <c r="F45" s="62">
        <v>0.3</v>
      </c>
      <c r="G45" s="62">
        <v>2.1</v>
      </c>
      <c r="H45" s="62">
        <v>0.6</v>
      </c>
      <c r="I45" s="62">
        <v>23</v>
      </c>
      <c r="J45" s="62">
        <v>0</v>
      </c>
      <c r="K45" s="62">
        <v>0.01</v>
      </c>
      <c r="L45" s="62">
        <v>0.01</v>
      </c>
      <c r="M45" s="62">
        <v>0.04</v>
      </c>
      <c r="N45" s="62">
        <v>8.4</v>
      </c>
      <c r="O45" s="62">
        <v>9.9</v>
      </c>
      <c r="P45" s="62">
        <v>0.96</v>
      </c>
      <c r="Q45" s="62">
        <v>0.2</v>
      </c>
    </row>
    <row r="46" spans="1:17" ht="36" customHeight="1" x14ac:dyDescent="0.25">
      <c r="A46" s="77" t="s">
        <v>171</v>
      </c>
      <c r="B46" s="94" t="s">
        <v>225</v>
      </c>
      <c r="C46" s="94"/>
      <c r="D46" s="94"/>
      <c r="E46" s="74">
        <v>120</v>
      </c>
      <c r="F46" s="51">
        <v>22.92</v>
      </c>
      <c r="G46" s="51">
        <v>3.44</v>
      </c>
      <c r="H46" s="51">
        <v>15.84</v>
      </c>
      <c r="I46" s="51">
        <v>186.32</v>
      </c>
      <c r="J46" s="74">
        <v>0.08</v>
      </c>
      <c r="K46" s="74">
        <v>0.65</v>
      </c>
      <c r="L46" s="74">
        <v>0.02</v>
      </c>
      <c r="M46" s="74">
        <v>1.34</v>
      </c>
      <c r="N46" s="74">
        <v>57.7</v>
      </c>
      <c r="O46" s="74">
        <v>264</v>
      </c>
      <c r="P46" s="74">
        <v>37.799999999999997</v>
      </c>
      <c r="Q46" s="74">
        <v>0.98</v>
      </c>
    </row>
    <row r="47" spans="1:17" ht="36" customHeight="1" x14ac:dyDescent="0.25">
      <c r="A47" s="77" t="s">
        <v>172</v>
      </c>
      <c r="B47" s="94" t="s">
        <v>226</v>
      </c>
      <c r="C47" s="94"/>
      <c r="D47" s="94"/>
      <c r="E47" s="76">
        <v>250</v>
      </c>
      <c r="F47" s="76">
        <v>8.32</v>
      </c>
      <c r="G47" s="76">
        <v>19.309999999999999</v>
      </c>
      <c r="H47" s="76">
        <v>30</v>
      </c>
      <c r="I47" s="76">
        <v>375</v>
      </c>
      <c r="J47" s="76">
        <v>0.22</v>
      </c>
      <c r="K47" s="76">
        <v>9</v>
      </c>
      <c r="L47" s="76">
        <v>0.01</v>
      </c>
      <c r="M47" s="76">
        <v>0.65</v>
      </c>
      <c r="N47" s="76">
        <v>104.3</v>
      </c>
      <c r="O47" s="76">
        <v>208.2</v>
      </c>
      <c r="P47" s="76">
        <v>57.61</v>
      </c>
      <c r="Q47" s="76">
        <v>1.76</v>
      </c>
    </row>
    <row r="48" spans="1:17" ht="36" customHeight="1" x14ac:dyDescent="0.25">
      <c r="A48" s="77" t="s">
        <v>131</v>
      </c>
      <c r="B48" s="90" t="s">
        <v>203</v>
      </c>
      <c r="C48" s="91"/>
      <c r="D48" s="92"/>
      <c r="E48" s="62">
        <v>200</v>
      </c>
      <c r="F48" s="62">
        <v>0.7</v>
      </c>
      <c r="G48" s="62">
        <v>0.3</v>
      </c>
      <c r="H48" s="62">
        <v>22.8</v>
      </c>
      <c r="I48" s="62">
        <v>97</v>
      </c>
      <c r="J48" s="62">
        <v>0.01</v>
      </c>
      <c r="K48" s="62">
        <v>70</v>
      </c>
      <c r="L48" s="62">
        <v>0</v>
      </c>
      <c r="M48" s="62">
        <v>0</v>
      </c>
      <c r="N48" s="62">
        <v>12</v>
      </c>
      <c r="O48" s="62">
        <v>3</v>
      </c>
      <c r="P48" s="62">
        <v>3</v>
      </c>
      <c r="Q48" s="62">
        <v>1.5</v>
      </c>
    </row>
    <row r="49" spans="1:17" ht="15.75" x14ac:dyDescent="0.25">
      <c r="A49" s="77" t="s">
        <v>118</v>
      </c>
      <c r="B49" s="94" t="s">
        <v>25</v>
      </c>
      <c r="C49" s="94"/>
      <c r="D49" s="94"/>
      <c r="E49" s="62">
        <v>70</v>
      </c>
      <c r="F49" s="62">
        <v>3.8</v>
      </c>
      <c r="G49" s="62">
        <v>0.4</v>
      </c>
      <c r="H49" s="62">
        <v>24.6</v>
      </c>
      <c r="I49" s="62">
        <v>117</v>
      </c>
      <c r="J49" s="62">
        <v>0.06</v>
      </c>
      <c r="K49" s="62">
        <v>0</v>
      </c>
      <c r="L49" s="62">
        <v>0</v>
      </c>
      <c r="M49" s="62">
        <v>0.55000000000000004</v>
      </c>
      <c r="N49" s="62">
        <v>10</v>
      </c>
      <c r="O49" s="62">
        <v>32.5</v>
      </c>
      <c r="P49" s="62">
        <v>7</v>
      </c>
      <c r="Q49" s="62">
        <v>0.55000000000000004</v>
      </c>
    </row>
    <row r="50" spans="1:17" ht="15.75" x14ac:dyDescent="0.25">
      <c r="A50" s="77" t="s">
        <v>119</v>
      </c>
      <c r="B50" s="94" t="s">
        <v>26</v>
      </c>
      <c r="C50" s="94"/>
      <c r="D50" s="94"/>
      <c r="E50" s="62">
        <v>40</v>
      </c>
      <c r="F50" s="82">
        <v>2.15</v>
      </c>
      <c r="G50" s="82">
        <v>0.32</v>
      </c>
      <c r="H50" s="82">
        <v>7.98</v>
      </c>
      <c r="I50" s="82">
        <v>35.9</v>
      </c>
      <c r="J50" s="82">
        <v>7.0000000000000007E-2</v>
      </c>
      <c r="K50" s="82">
        <v>0</v>
      </c>
      <c r="L50" s="82">
        <v>0</v>
      </c>
      <c r="M50" s="82">
        <v>0.32</v>
      </c>
      <c r="N50" s="82">
        <v>10</v>
      </c>
      <c r="O50" s="82">
        <v>35.700000000000003</v>
      </c>
      <c r="P50" s="82">
        <v>12.35</v>
      </c>
      <c r="Q50" s="82">
        <v>1.1200000000000001</v>
      </c>
    </row>
    <row r="51" spans="1:17" ht="15.75" x14ac:dyDescent="0.25">
      <c r="A51" s="4"/>
      <c r="B51" s="90"/>
      <c r="C51" s="91"/>
      <c r="D51" s="92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ht="15.75" x14ac:dyDescent="0.25">
      <c r="A52" s="4"/>
      <c r="B52" s="90"/>
      <c r="C52" s="91"/>
      <c r="D52" s="92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ht="15.75" x14ac:dyDescent="0.25">
      <c r="A53" s="4"/>
      <c r="B53" s="90"/>
      <c r="C53" s="91"/>
      <c r="D53" s="92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ht="15.75" x14ac:dyDescent="0.25">
      <c r="A54" s="20"/>
      <c r="B54" s="112" t="s">
        <v>27</v>
      </c>
      <c r="C54" s="112"/>
      <c r="D54" s="112"/>
      <c r="E54" s="20"/>
      <c r="F54" s="21">
        <f>SUM(F44:F53)</f>
        <v>40.51</v>
      </c>
      <c r="G54" s="21">
        <f t="shared" ref="G54:Q54" si="3">SUM(G44:G53)</f>
        <v>35.19</v>
      </c>
      <c r="H54" s="21">
        <f t="shared" si="3"/>
        <v>115.72000000000001</v>
      </c>
      <c r="I54" s="21">
        <f t="shared" si="3"/>
        <v>950.81999999999994</v>
      </c>
      <c r="J54" s="21">
        <f t="shared" si="3"/>
        <v>0.64000000000000012</v>
      </c>
      <c r="K54" s="21">
        <f t="shared" si="3"/>
        <v>86.460000000000008</v>
      </c>
      <c r="L54" s="21">
        <f t="shared" si="3"/>
        <v>0.04</v>
      </c>
      <c r="M54" s="21">
        <f t="shared" si="3"/>
        <v>22.65</v>
      </c>
      <c r="N54" s="21">
        <f t="shared" si="3"/>
        <v>302.65000000000003</v>
      </c>
      <c r="O54" s="21">
        <f t="shared" si="3"/>
        <v>596.42000000000007</v>
      </c>
      <c r="P54" s="21">
        <f t="shared" si="3"/>
        <v>138.22</v>
      </c>
      <c r="Q54" s="21">
        <f t="shared" si="3"/>
        <v>6.53</v>
      </c>
    </row>
    <row r="55" spans="1:17" ht="15.75" x14ac:dyDescent="0.25">
      <c r="A55" s="19"/>
      <c r="B55" s="19"/>
      <c r="C55" s="19"/>
      <c r="D55" s="19"/>
      <c r="E55" s="19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ht="15.75" x14ac:dyDescent="0.25">
      <c r="A56" s="6"/>
      <c r="B56" s="6"/>
      <c r="C56" s="6"/>
      <c r="D56" s="6"/>
      <c r="E56" s="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.75" x14ac:dyDescent="0.25">
      <c r="A57" s="6"/>
      <c r="B57" s="6"/>
      <c r="C57" s="6"/>
      <c r="D57" s="6"/>
      <c r="E57" s="6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5.75" x14ac:dyDescent="0.25">
      <c r="A58" s="96" t="s">
        <v>22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1:17" ht="15.75" x14ac:dyDescent="0.25">
      <c r="A59" s="80" t="s">
        <v>132</v>
      </c>
      <c r="B59" s="105" t="s">
        <v>107</v>
      </c>
      <c r="C59" s="105"/>
      <c r="D59" s="105"/>
      <c r="E59" s="74">
        <v>180</v>
      </c>
      <c r="F59" s="74">
        <v>0.54</v>
      </c>
      <c r="G59" s="74">
        <v>1.8</v>
      </c>
      <c r="H59" s="74">
        <v>7.2</v>
      </c>
      <c r="I59" s="74">
        <v>72</v>
      </c>
      <c r="J59" s="74">
        <v>0.04</v>
      </c>
      <c r="K59" s="74">
        <v>1.26</v>
      </c>
      <c r="L59" s="74">
        <v>0.03</v>
      </c>
      <c r="M59" s="74">
        <v>0</v>
      </c>
      <c r="N59" s="74">
        <v>216</v>
      </c>
      <c r="O59" s="74">
        <v>162</v>
      </c>
      <c r="P59" s="74">
        <v>25.2</v>
      </c>
      <c r="Q59" s="74">
        <v>0.18</v>
      </c>
    </row>
    <row r="60" spans="1:17" ht="15.75" x14ac:dyDescent="0.25">
      <c r="A60" s="80" t="s">
        <v>108</v>
      </c>
      <c r="B60" s="90" t="s">
        <v>97</v>
      </c>
      <c r="C60" s="91"/>
      <c r="D60" s="92"/>
      <c r="E60" s="60">
        <v>70</v>
      </c>
      <c r="F60" s="60">
        <v>5.4</v>
      </c>
      <c r="G60" s="60">
        <v>4.3099999999999996</v>
      </c>
      <c r="H60" s="60">
        <v>39.9</v>
      </c>
      <c r="I60" s="60">
        <v>220.5</v>
      </c>
      <c r="J60" s="60">
        <v>7.0000000000000007E-2</v>
      </c>
      <c r="K60" s="60">
        <v>0</v>
      </c>
      <c r="L60" s="60">
        <v>0.03</v>
      </c>
      <c r="M60" s="60">
        <v>0.81</v>
      </c>
      <c r="N60" s="60">
        <v>11.6</v>
      </c>
      <c r="O60" s="60">
        <v>44.3</v>
      </c>
      <c r="P60" s="60">
        <v>8.16</v>
      </c>
      <c r="Q60" s="60">
        <v>0.7</v>
      </c>
    </row>
    <row r="61" spans="1:17" ht="15.75" x14ac:dyDescent="0.25">
      <c r="A61" s="22"/>
      <c r="B61" s="90"/>
      <c r="C61" s="91"/>
      <c r="D61" s="92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</row>
    <row r="62" spans="1:17" ht="15.75" x14ac:dyDescent="0.25">
      <c r="A62" s="22"/>
      <c r="B62" s="90"/>
      <c r="C62" s="91"/>
      <c r="D62" s="92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</row>
    <row r="63" spans="1:17" ht="15.75" x14ac:dyDescent="0.25">
      <c r="A63" s="20"/>
      <c r="B63" s="112" t="s">
        <v>27</v>
      </c>
      <c r="C63" s="112"/>
      <c r="D63" s="112"/>
      <c r="E63" s="20"/>
      <c r="F63" s="21">
        <f>SUM(F59:F62)</f>
        <v>5.94</v>
      </c>
      <c r="G63" s="21">
        <f t="shared" ref="G63:Q63" si="4">SUM(G59:G62)</f>
        <v>6.1099999999999994</v>
      </c>
      <c r="H63" s="21">
        <f t="shared" si="4"/>
        <v>47.1</v>
      </c>
      <c r="I63" s="21">
        <f t="shared" si="4"/>
        <v>292.5</v>
      </c>
      <c r="J63" s="21">
        <f t="shared" si="4"/>
        <v>0.11000000000000001</v>
      </c>
      <c r="K63" s="21">
        <f t="shared" si="4"/>
        <v>1.26</v>
      </c>
      <c r="L63" s="21">
        <f t="shared" si="4"/>
        <v>0.06</v>
      </c>
      <c r="M63" s="21">
        <f t="shared" si="4"/>
        <v>0.81</v>
      </c>
      <c r="N63" s="21">
        <f t="shared" si="4"/>
        <v>227.6</v>
      </c>
      <c r="O63" s="21">
        <f t="shared" si="4"/>
        <v>206.3</v>
      </c>
      <c r="P63" s="21">
        <f t="shared" si="4"/>
        <v>33.36</v>
      </c>
      <c r="Q63" s="21">
        <f t="shared" si="4"/>
        <v>0.87999999999999989</v>
      </c>
    </row>
    <row r="64" spans="1:17" ht="15.75" x14ac:dyDescent="0.25">
      <c r="A64" s="19"/>
      <c r="B64" s="19"/>
      <c r="C64" s="19"/>
      <c r="D64" s="19"/>
      <c r="E64" s="19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ht="15.75" x14ac:dyDescent="0.25">
      <c r="A65" s="6"/>
      <c r="B65" s="6"/>
      <c r="C65" s="6"/>
      <c r="D65" s="6"/>
      <c r="E65" s="6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15.75" x14ac:dyDescent="0.25">
      <c r="A66" s="24"/>
      <c r="B66" s="24"/>
      <c r="C66" s="24"/>
      <c r="D66" s="24"/>
      <c r="E66" s="24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</row>
    <row r="67" spans="1:17" ht="15.75" x14ac:dyDescent="0.25">
      <c r="A67" s="22"/>
      <c r="B67" s="105"/>
      <c r="C67" s="105"/>
      <c r="D67" s="105"/>
      <c r="E67" s="22"/>
      <c r="F67" s="22" t="s">
        <v>7</v>
      </c>
      <c r="G67" s="22" t="s">
        <v>8</v>
      </c>
      <c r="H67" s="22" t="s">
        <v>9</v>
      </c>
      <c r="I67" s="22" t="s">
        <v>23</v>
      </c>
      <c r="J67" s="22" t="s">
        <v>10</v>
      </c>
      <c r="K67" s="22" t="s">
        <v>11</v>
      </c>
      <c r="L67" s="22" t="s">
        <v>12</v>
      </c>
      <c r="M67" s="22" t="s">
        <v>13</v>
      </c>
      <c r="N67" s="22" t="s">
        <v>14</v>
      </c>
      <c r="O67" s="22" t="s">
        <v>15</v>
      </c>
      <c r="P67" s="22" t="s">
        <v>16</v>
      </c>
      <c r="Q67" s="22" t="s">
        <v>17</v>
      </c>
    </row>
    <row r="68" spans="1:17" s="38" customFormat="1" ht="32.25" customHeight="1" x14ac:dyDescent="0.25">
      <c r="A68" s="4"/>
      <c r="B68" s="94" t="s">
        <v>52</v>
      </c>
      <c r="C68" s="94"/>
      <c r="D68" s="94"/>
      <c r="E68" s="4"/>
      <c r="F68" s="34">
        <f>F63+F54+F39+F28+F14</f>
        <v>95.52</v>
      </c>
      <c r="G68" s="34">
        <f t="shared" ref="G68:Q68" si="5">G63+G54+G39+G28+G14</f>
        <v>92.21</v>
      </c>
      <c r="H68" s="34">
        <f t="shared" si="5"/>
        <v>450.55</v>
      </c>
      <c r="I68" s="34">
        <f t="shared" si="5"/>
        <v>3001.5899999999997</v>
      </c>
      <c r="J68" s="34">
        <f t="shared" si="5"/>
        <v>2.5950000000000006</v>
      </c>
      <c r="K68" s="34">
        <f t="shared" si="5"/>
        <v>228.25000000000006</v>
      </c>
      <c r="L68" s="34">
        <f t="shared" si="5"/>
        <v>53.019999999999996</v>
      </c>
      <c r="M68" s="34">
        <f t="shared" si="5"/>
        <v>38.49</v>
      </c>
      <c r="N68" s="34">
        <f t="shared" si="5"/>
        <v>1398.3500000000001</v>
      </c>
      <c r="O68" s="34">
        <f t="shared" si="5"/>
        <v>1918.7200000000003</v>
      </c>
      <c r="P68" s="34">
        <f t="shared" si="5"/>
        <v>472.85</v>
      </c>
      <c r="Q68" s="34">
        <f t="shared" si="5"/>
        <v>29.45</v>
      </c>
    </row>
  </sheetData>
  <mergeCells count="58">
    <mergeCell ref="B68:D68"/>
    <mergeCell ref="B11:D11"/>
    <mergeCell ref="B12:D12"/>
    <mergeCell ref="B13:D13"/>
    <mergeCell ref="B25:D25"/>
    <mergeCell ref="B26:D26"/>
    <mergeCell ref="B27:D27"/>
    <mergeCell ref="B36:D36"/>
    <mergeCell ref="B37:D37"/>
    <mergeCell ref="B50:D50"/>
    <mergeCell ref="B54:D54"/>
    <mergeCell ref="A58:Q58"/>
    <mergeCell ref="B59:D59"/>
    <mergeCell ref="B63:D63"/>
    <mergeCell ref="B67:D67"/>
    <mergeCell ref="B51:D51"/>
    <mergeCell ref="B52:D52"/>
    <mergeCell ref="B53:D53"/>
    <mergeCell ref="B60:D60"/>
    <mergeCell ref="B61:D61"/>
    <mergeCell ref="B62:D62"/>
    <mergeCell ref="B49:D49"/>
    <mergeCell ref="A32:Q32"/>
    <mergeCell ref="B33:D33"/>
    <mergeCell ref="B34:D34"/>
    <mergeCell ref="B35:D35"/>
    <mergeCell ref="B39:D39"/>
    <mergeCell ref="A43:Q43"/>
    <mergeCell ref="B38:D38"/>
    <mergeCell ref="B44:D44"/>
    <mergeCell ref="B45:D45"/>
    <mergeCell ref="B46:D46"/>
    <mergeCell ref="B47:D47"/>
    <mergeCell ref="B48:D48"/>
    <mergeCell ref="B7:D7"/>
    <mergeCell ref="B5:D5"/>
    <mergeCell ref="B6:D6"/>
    <mergeCell ref="B28:D28"/>
    <mergeCell ref="B8:D8"/>
    <mergeCell ref="B9:D9"/>
    <mergeCell ref="B10:D10"/>
    <mergeCell ref="B14:D14"/>
    <mergeCell ref="A18:Q18"/>
    <mergeCell ref="B19:D19"/>
    <mergeCell ref="B20:D20"/>
    <mergeCell ref="B21:D21"/>
    <mergeCell ref="B22:D22"/>
    <mergeCell ref="B23:D23"/>
    <mergeCell ref="B24:D24"/>
    <mergeCell ref="N1:Q1"/>
    <mergeCell ref="B3:D3"/>
    <mergeCell ref="A4:Q4"/>
    <mergeCell ref="A1:A2"/>
    <mergeCell ref="B1:D2"/>
    <mergeCell ref="E1:E2"/>
    <mergeCell ref="F1:H1"/>
    <mergeCell ref="I1:I2"/>
    <mergeCell ref="J1:M1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Q67"/>
  <sheetViews>
    <sheetView tabSelected="1" topLeftCell="A50" workbookViewId="0">
      <selection activeCell="B46" sqref="B46:D51"/>
    </sheetView>
  </sheetViews>
  <sheetFormatPr defaultRowHeight="15" x14ac:dyDescent="0.25"/>
  <sheetData>
    <row r="1" spans="1:17" ht="15.75" x14ac:dyDescent="0.25">
      <c r="A1" s="94" t="s">
        <v>0</v>
      </c>
      <c r="B1" s="94" t="s">
        <v>1</v>
      </c>
      <c r="C1" s="94"/>
      <c r="D1" s="94"/>
      <c r="E1" s="94" t="s">
        <v>2</v>
      </c>
      <c r="F1" s="94" t="s">
        <v>3</v>
      </c>
      <c r="G1" s="94"/>
      <c r="H1" s="94"/>
      <c r="I1" s="94" t="s">
        <v>4</v>
      </c>
      <c r="J1" s="94" t="s">
        <v>5</v>
      </c>
      <c r="K1" s="94"/>
      <c r="L1" s="94"/>
      <c r="M1" s="94"/>
      <c r="N1" s="94" t="s">
        <v>6</v>
      </c>
      <c r="O1" s="94"/>
      <c r="P1" s="94"/>
      <c r="Q1" s="94"/>
    </row>
    <row r="2" spans="1:17" ht="15.75" x14ac:dyDescent="0.25">
      <c r="A2" s="94"/>
      <c r="B2" s="94"/>
      <c r="C2" s="94"/>
      <c r="D2" s="94"/>
      <c r="E2" s="94"/>
      <c r="F2" s="4" t="s">
        <v>7</v>
      </c>
      <c r="G2" s="4" t="s">
        <v>8</v>
      </c>
      <c r="H2" s="4" t="s">
        <v>9</v>
      </c>
      <c r="I2" s="94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4">
        <v>2</v>
      </c>
      <c r="C3" s="94"/>
      <c r="D3" s="94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30" customHeight="1" x14ac:dyDescent="0.25">
      <c r="A5" s="77" t="s">
        <v>180</v>
      </c>
      <c r="B5" s="98" t="s">
        <v>233</v>
      </c>
      <c r="C5" s="98"/>
      <c r="D5" s="98"/>
      <c r="E5" s="74">
        <v>220</v>
      </c>
      <c r="F5" s="51">
        <v>9.85</v>
      </c>
      <c r="G5" s="51">
        <v>13.42</v>
      </c>
      <c r="H5" s="51">
        <v>51.04</v>
      </c>
      <c r="I5" s="51">
        <v>364.87</v>
      </c>
      <c r="J5" s="74">
        <v>0.22</v>
      </c>
      <c r="K5" s="74">
        <v>0</v>
      </c>
      <c r="L5" s="74">
        <v>6.03</v>
      </c>
      <c r="M5" s="74">
        <v>3.49</v>
      </c>
      <c r="N5" s="74">
        <v>4.95</v>
      </c>
      <c r="O5" s="74">
        <v>163.80000000000001</v>
      </c>
      <c r="P5" s="74">
        <v>54.3</v>
      </c>
      <c r="Q5" s="74">
        <v>3.1</v>
      </c>
    </row>
    <row r="6" spans="1:17" ht="0.75" hidden="1" customHeight="1" x14ac:dyDescent="0.25">
      <c r="A6" s="94" t="s">
        <v>69</v>
      </c>
      <c r="B6" s="121"/>
      <c r="C6" s="134"/>
      <c r="D6" s="13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</row>
    <row r="7" spans="1:17" ht="15.75" hidden="1" customHeight="1" x14ac:dyDescent="0.25">
      <c r="A7" s="104"/>
      <c r="B7" s="134"/>
      <c r="C7" s="134"/>
      <c r="D7" s="134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36.75" customHeight="1" x14ac:dyDescent="0.25">
      <c r="A8" s="77" t="s">
        <v>135</v>
      </c>
      <c r="B8" s="93" t="s">
        <v>64</v>
      </c>
      <c r="C8" s="93"/>
      <c r="D8" s="93"/>
      <c r="E8" s="63">
        <v>200</v>
      </c>
      <c r="F8" s="51">
        <v>3.2</v>
      </c>
      <c r="G8" s="51">
        <v>2.7</v>
      </c>
      <c r="H8" s="51">
        <v>15.9</v>
      </c>
      <c r="I8" s="51">
        <v>79</v>
      </c>
      <c r="J8" s="62">
        <v>0.04</v>
      </c>
      <c r="K8" s="62">
        <v>1.3</v>
      </c>
      <c r="L8" s="62">
        <v>0.02</v>
      </c>
      <c r="M8" s="62">
        <v>0</v>
      </c>
      <c r="N8" s="62">
        <v>126</v>
      </c>
      <c r="O8" s="62">
        <v>90</v>
      </c>
      <c r="P8" s="62">
        <v>14</v>
      </c>
      <c r="Q8" s="62">
        <v>0.1</v>
      </c>
    </row>
    <row r="9" spans="1:17" ht="32.25" customHeight="1" x14ac:dyDescent="0.25">
      <c r="A9" s="77" t="s">
        <v>117</v>
      </c>
      <c r="B9" s="94" t="s">
        <v>196</v>
      </c>
      <c r="C9" s="94"/>
      <c r="D9" s="94"/>
      <c r="E9" s="62">
        <v>10</v>
      </c>
      <c r="F9" s="62">
        <v>0.5</v>
      </c>
      <c r="G9" s="62">
        <v>8.25</v>
      </c>
      <c r="H9" s="62">
        <v>0.08</v>
      </c>
      <c r="I9" s="62">
        <v>74.8</v>
      </c>
      <c r="J9" s="62">
        <v>0</v>
      </c>
      <c r="K9" s="62">
        <v>0</v>
      </c>
      <c r="L9" s="62">
        <v>0.04</v>
      </c>
      <c r="M9" s="62">
        <v>0.1</v>
      </c>
      <c r="N9" s="62">
        <v>0.12</v>
      </c>
      <c r="O9" s="62">
        <v>1.9</v>
      </c>
      <c r="P9" s="62">
        <v>0</v>
      </c>
      <c r="Q9" s="62">
        <v>0.02</v>
      </c>
    </row>
    <row r="10" spans="1:17" ht="15.75" x14ac:dyDescent="0.25">
      <c r="A10" s="77" t="s">
        <v>118</v>
      </c>
      <c r="B10" s="94" t="s">
        <v>25</v>
      </c>
      <c r="C10" s="94"/>
      <c r="D10" s="94"/>
      <c r="E10" s="62">
        <v>60</v>
      </c>
      <c r="F10" s="82">
        <v>4.3</v>
      </c>
      <c r="G10" s="82">
        <v>1.1000000000000001</v>
      </c>
      <c r="H10" s="82">
        <v>30.6</v>
      </c>
      <c r="I10" s="82">
        <v>125</v>
      </c>
      <c r="J10" s="82">
        <v>0.1</v>
      </c>
      <c r="K10" s="82">
        <v>0</v>
      </c>
      <c r="L10" s="82">
        <v>0</v>
      </c>
      <c r="M10" s="82">
        <v>0.75</v>
      </c>
      <c r="N10" s="82">
        <v>11</v>
      </c>
      <c r="O10" s="82">
        <v>33.5</v>
      </c>
      <c r="P10" s="82">
        <v>9</v>
      </c>
      <c r="Q10" s="82">
        <v>0.75</v>
      </c>
    </row>
    <row r="11" spans="1:17" ht="15.75" x14ac:dyDescent="0.25">
      <c r="A11" s="77" t="s">
        <v>119</v>
      </c>
      <c r="B11" s="94" t="s">
        <v>26</v>
      </c>
      <c r="C11" s="94"/>
      <c r="D11" s="94"/>
      <c r="E11" s="62">
        <v>40</v>
      </c>
      <c r="F11" s="82">
        <v>2.15</v>
      </c>
      <c r="G11" s="82">
        <v>0.32</v>
      </c>
      <c r="H11" s="82">
        <v>7.98</v>
      </c>
      <c r="I11" s="82">
        <v>35.9</v>
      </c>
      <c r="J11" s="82">
        <v>7.0000000000000007E-2</v>
      </c>
      <c r="K11" s="82">
        <v>0</v>
      </c>
      <c r="L11" s="82">
        <v>0</v>
      </c>
      <c r="M11" s="82">
        <v>0.32</v>
      </c>
      <c r="N11" s="82">
        <v>10</v>
      </c>
      <c r="O11" s="82">
        <v>35.700000000000003</v>
      </c>
      <c r="P11" s="82">
        <v>12.35</v>
      </c>
      <c r="Q11" s="82">
        <v>1.1200000000000001</v>
      </c>
    </row>
    <row r="12" spans="1:17" ht="15.75" x14ac:dyDescent="0.25">
      <c r="A12" s="77" t="s">
        <v>149</v>
      </c>
      <c r="B12" s="90" t="s">
        <v>31</v>
      </c>
      <c r="C12" s="91"/>
      <c r="D12" s="92"/>
      <c r="E12" s="9">
        <v>100</v>
      </c>
      <c r="F12" s="9">
        <v>8.4</v>
      </c>
      <c r="G12" s="9">
        <v>13.2</v>
      </c>
      <c r="H12" s="9">
        <v>2.14</v>
      </c>
      <c r="I12" s="9">
        <v>161.4</v>
      </c>
      <c r="J12" s="9">
        <v>0.04</v>
      </c>
      <c r="K12" s="9">
        <v>0.24</v>
      </c>
      <c r="L12" s="9">
        <v>0.24</v>
      </c>
      <c r="M12" s="9">
        <v>0.37</v>
      </c>
      <c r="N12" s="9">
        <v>81.099999999999994</v>
      </c>
      <c r="O12" s="9">
        <v>153.69999999999999</v>
      </c>
      <c r="P12" s="9">
        <v>12.1</v>
      </c>
      <c r="Q12" s="9">
        <v>1.5</v>
      </c>
    </row>
    <row r="13" spans="1:17" ht="15.75" x14ac:dyDescent="0.25">
      <c r="A13" s="4"/>
      <c r="B13" s="90"/>
      <c r="C13" s="91"/>
      <c r="D13" s="92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90"/>
      <c r="C14" s="91"/>
      <c r="D14" s="92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20"/>
      <c r="B15" s="112" t="s">
        <v>27</v>
      </c>
      <c r="C15" s="112"/>
      <c r="D15" s="112"/>
      <c r="E15" s="20"/>
      <c r="F15" s="21">
        <f>SUM(F5:F14)</f>
        <v>28.4</v>
      </c>
      <c r="G15" s="21">
        <f t="shared" ref="G15:Q15" si="0">SUM(G5:G14)</f>
        <v>38.99</v>
      </c>
      <c r="H15" s="21">
        <f t="shared" si="0"/>
        <v>107.74000000000001</v>
      </c>
      <c r="I15" s="21">
        <f t="shared" si="0"/>
        <v>840.96999999999991</v>
      </c>
      <c r="J15" s="21">
        <f t="shared" si="0"/>
        <v>0.47</v>
      </c>
      <c r="K15" s="21">
        <f t="shared" si="0"/>
        <v>1.54</v>
      </c>
      <c r="L15" s="21">
        <f t="shared" si="0"/>
        <v>6.33</v>
      </c>
      <c r="M15" s="21">
        <f t="shared" si="0"/>
        <v>5.03</v>
      </c>
      <c r="N15" s="21">
        <f t="shared" si="0"/>
        <v>233.17</v>
      </c>
      <c r="O15" s="21">
        <f t="shared" si="0"/>
        <v>478.6</v>
      </c>
      <c r="P15" s="21">
        <f t="shared" si="0"/>
        <v>101.74999999999999</v>
      </c>
      <c r="Q15" s="21">
        <f t="shared" si="0"/>
        <v>6.59</v>
      </c>
    </row>
    <row r="16" spans="1:17" ht="15.75" x14ac:dyDescent="0.25">
      <c r="A16" s="19"/>
      <c r="B16" s="19"/>
      <c r="C16" s="19"/>
      <c r="D16" s="19"/>
      <c r="E16" s="1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96" t="s">
        <v>60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1:17" ht="45.75" customHeight="1" x14ac:dyDescent="0.25">
      <c r="A20" s="77" t="s">
        <v>181</v>
      </c>
      <c r="B20" s="105" t="s">
        <v>235</v>
      </c>
      <c r="C20" s="106"/>
      <c r="D20" s="106"/>
      <c r="E20" s="75">
        <v>100</v>
      </c>
      <c r="F20" s="75">
        <v>9.32</v>
      </c>
      <c r="G20" s="75">
        <v>10.82</v>
      </c>
      <c r="H20" s="75">
        <v>24.7</v>
      </c>
      <c r="I20" s="75">
        <v>238.2</v>
      </c>
      <c r="J20" s="75">
        <v>1.6E-2</v>
      </c>
      <c r="K20" s="75">
        <v>5.82</v>
      </c>
      <c r="L20" s="75">
        <v>0</v>
      </c>
      <c r="M20" s="75">
        <v>0.96</v>
      </c>
      <c r="N20" s="75">
        <v>93.2</v>
      </c>
      <c r="O20" s="75">
        <v>35.5</v>
      </c>
      <c r="P20" s="75">
        <v>44.62</v>
      </c>
      <c r="Q20" s="75">
        <v>1.75</v>
      </c>
    </row>
    <row r="21" spans="1:17" ht="15.75" customHeight="1" x14ac:dyDescent="0.25">
      <c r="A21" s="77" t="s">
        <v>71</v>
      </c>
      <c r="B21" s="94" t="s">
        <v>94</v>
      </c>
      <c r="C21" s="94"/>
      <c r="D21" s="94"/>
      <c r="E21" s="76">
        <v>250</v>
      </c>
      <c r="F21" s="76">
        <v>2.62</v>
      </c>
      <c r="G21" s="76">
        <v>5.87</v>
      </c>
      <c r="H21" s="76">
        <v>15</v>
      </c>
      <c r="I21" s="76">
        <v>121.25</v>
      </c>
      <c r="J21" s="76">
        <v>0.06</v>
      </c>
      <c r="K21" s="76">
        <v>11.37</v>
      </c>
      <c r="L21" s="76">
        <v>0.02</v>
      </c>
      <c r="M21" s="76">
        <v>0.3</v>
      </c>
      <c r="N21" s="76">
        <v>47.5</v>
      </c>
      <c r="O21" s="76">
        <v>86.25</v>
      </c>
      <c r="P21" s="76">
        <v>38.75</v>
      </c>
      <c r="Q21" s="76">
        <v>1.43</v>
      </c>
    </row>
    <row r="22" spans="1:17" ht="32.25" customHeight="1" x14ac:dyDescent="0.25">
      <c r="A22" s="77" t="s">
        <v>153</v>
      </c>
      <c r="B22" s="98" t="s">
        <v>216</v>
      </c>
      <c r="C22" s="98"/>
      <c r="D22" s="98"/>
      <c r="E22" s="74">
        <v>130</v>
      </c>
      <c r="F22" s="51">
        <v>23.72</v>
      </c>
      <c r="G22" s="51">
        <v>18.2</v>
      </c>
      <c r="H22" s="51">
        <v>5.68</v>
      </c>
      <c r="I22" s="51">
        <v>283.61</v>
      </c>
      <c r="J22" s="74">
        <v>0.06</v>
      </c>
      <c r="K22" s="74">
        <v>1.17</v>
      </c>
      <c r="L22" s="74">
        <v>0.14000000000000001</v>
      </c>
      <c r="M22" s="74">
        <v>0.71</v>
      </c>
      <c r="N22" s="74">
        <v>30.55</v>
      </c>
      <c r="O22" s="74">
        <v>157.84100000000001</v>
      </c>
      <c r="P22" s="74">
        <v>23.41</v>
      </c>
      <c r="Q22" s="74">
        <v>2.17</v>
      </c>
    </row>
    <row r="23" spans="1:17" ht="30" customHeight="1" x14ac:dyDescent="0.25">
      <c r="A23" s="77" t="s">
        <v>154</v>
      </c>
      <c r="B23" s="94" t="s">
        <v>42</v>
      </c>
      <c r="C23" s="94"/>
      <c r="D23" s="94"/>
      <c r="E23" s="74">
        <v>180</v>
      </c>
      <c r="F23" s="74">
        <v>11.83</v>
      </c>
      <c r="G23" s="74">
        <v>10.8</v>
      </c>
      <c r="H23" s="74">
        <v>51.23</v>
      </c>
      <c r="I23" s="74">
        <v>350.28</v>
      </c>
      <c r="J23" s="74">
        <v>0.27</v>
      </c>
      <c r="K23" s="74">
        <v>0</v>
      </c>
      <c r="L23" s="74">
        <v>0.04</v>
      </c>
      <c r="M23" s="74">
        <v>0.82</v>
      </c>
      <c r="N23" s="74">
        <v>19.670000000000002</v>
      </c>
      <c r="O23" s="74">
        <v>291.3</v>
      </c>
      <c r="P23" s="74">
        <v>194.6</v>
      </c>
      <c r="Q23" s="74">
        <v>6.22</v>
      </c>
    </row>
    <row r="24" spans="1:17" ht="35.25" customHeight="1" x14ac:dyDescent="0.25">
      <c r="A24" s="77" t="s">
        <v>173</v>
      </c>
      <c r="B24" s="94" t="s">
        <v>227</v>
      </c>
      <c r="C24" s="94"/>
      <c r="D24" s="94"/>
      <c r="E24" s="62">
        <v>200</v>
      </c>
      <c r="F24" s="62">
        <v>0.3</v>
      </c>
      <c r="G24" s="62">
        <v>0</v>
      </c>
      <c r="H24" s="62">
        <v>20.100000000000001</v>
      </c>
      <c r="I24" s="62">
        <v>81</v>
      </c>
      <c r="J24" s="62">
        <v>0</v>
      </c>
      <c r="K24" s="62">
        <v>80</v>
      </c>
      <c r="L24" s="62">
        <v>0</v>
      </c>
      <c r="M24" s="62">
        <v>0</v>
      </c>
      <c r="N24" s="62">
        <v>10</v>
      </c>
      <c r="O24" s="62">
        <v>6</v>
      </c>
      <c r="P24" s="62">
        <v>3</v>
      </c>
      <c r="Q24" s="62">
        <v>0.6</v>
      </c>
    </row>
    <row r="25" spans="1:17" ht="15.75" x14ac:dyDescent="0.25">
      <c r="A25" s="77" t="s">
        <v>118</v>
      </c>
      <c r="B25" s="94" t="s">
        <v>25</v>
      </c>
      <c r="C25" s="94"/>
      <c r="D25" s="94"/>
      <c r="E25" s="62">
        <v>70</v>
      </c>
      <c r="F25" s="62">
        <v>3.8</v>
      </c>
      <c r="G25" s="62">
        <v>0.4</v>
      </c>
      <c r="H25" s="62">
        <v>24.6</v>
      </c>
      <c r="I25" s="62">
        <v>117</v>
      </c>
      <c r="J25" s="62">
        <v>0.06</v>
      </c>
      <c r="K25" s="62">
        <v>0</v>
      </c>
      <c r="L25" s="62">
        <v>0</v>
      </c>
      <c r="M25" s="62">
        <v>0.55000000000000004</v>
      </c>
      <c r="N25" s="62">
        <v>10</v>
      </c>
      <c r="O25" s="62">
        <v>32.5</v>
      </c>
      <c r="P25" s="62">
        <v>7</v>
      </c>
      <c r="Q25" s="62">
        <v>0.55000000000000004</v>
      </c>
    </row>
    <row r="26" spans="1:17" ht="15.75" x14ac:dyDescent="0.25">
      <c r="A26" s="77" t="s">
        <v>119</v>
      </c>
      <c r="B26" s="94" t="s">
        <v>26</v>
      </c>
      <c r="C26" s="94"/>
      <c r="D26" s="94"/>
      <c r="E26" s="62">
        <v>40</v>
      </c>
      <c r="F26" s="82">
        <v>2.15</v>
      </c>
      <c r="G26" s="82">
        <v>0.32</v>
      </c>
      <c r="H26" s="82">
        <v>7.98</v>
      </c>
      <c r="I26" s="82">
        <v>35.9</v>
      </c>
      <c r="J26" s="82">
        <v>7.0000000000000007E-2</v>
      </c>
      <c r="K26" s="82">
        <v>0</v>
      </c>
      <c r="L26" s="82">
        <v>0</v>
      </c>
      <c r="M26" s="82">
        <v>0.32</v>
      </c>
      <c r="N26" s="82">
        <v>10</v>
      </c>
      <c r="O26" s="82">
        <v>35.700000000000003</v>
      </c>
      <c r="P26" s="82">
        <v>12.35</v>
      </c>
      <c r="Q26" s="82">
        <v>1.1200000000000001</v>
      </c>
    </row>
    <row r="27" spans="1:17" ht="15.75" x14ac:dyDescent="0.25">
      <c r="A27" s="49"/>
      <c r="B27" s="94"/>
      <c r="C27" s="94"/>
      <c r="D27" s="94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7" ht="15.75" x14ac:dyDescent="0.25">
      <c r="A28" s="4"/>
      <c r="B28" s="90"/>
      <c r="C28" s="91"/>
      <c r="D28" s="92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5.75" x14ac:dyDescent="0.25">
      <c r="A29" s="4"/>
      <c r="B29" s="90"/>
      <c r="C29" s="91"/>
      <c r="D29" s="92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ht="15.75" x14ac:dyDescent="0.25">
      <c r="A30" s="20"/>
      <c r="B30" s="112" t="s">
        <v>27</v>
      </c>
      <c r="C30" s="113"/>
      <c r="D30" s="112"/>
      <c r="E30" s="20"/>
      <c r="F30" s="21">
        <f>SUM(F20:F29)</f>
        <v>53.739999999999988</v>
      </c>
      <c r="G30" s="21">
        <f t="shared" ref="G30:Q30" si="1">SUM(G20:G29)</f>
        <v>46.41</v>
      </c>
      <c r="H30" s="21">
        <f t="shared" si="1"/>
        <v>149.29</v>
      </c>
      <c r="I30" s="21">
        <f t="shared" si="1"/>
        <v>1227.24</v>
      </c>
      <c r="J30" s="21">
        <f t="shared" si="1"/>
        <v>0.53600000000000003</v>
      </c>
      <c r="K30" s="21">
        <f t="shared" si="1"/>
        <v>98.36</v>
      </c>
      <c r="L30" s="21">
        <f t="shared" si="1"/>
        <v>0.2</v>
      </c>
      <c r="M30" s="21">
        <f t="shared" si="1"/>
        <v>3.6599999999999997</v>
      </c>
      <c r="N30" s="21">
        <f t="shared" si="1"/>
        <v>220.92000000000002</v>
      </c>
      <c r="O30" s="21">
        <f t="shared" si="1"/>
        <v>645.09100000000012</v>
      </c>
      <c r="P30" s="21">
        <f t="shared" si="1"/>
        <v>323.73</v>
      </c>
      <c r="Q30" s="21">
        <f t="shared" si="1"/>
        <v>13.84</v>
      </c>
    </row>
    <row r="31" spans="1:17" ht="15.75" x14ac:dyDescent="0.25">
      <c r="A31" s="19"/>
      <c r="B31" s="19"/>
      <c r="C31" s="29"/>
      <c r="D31" s="19"/>
      <c r="E31" s="19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ht="15.75" x14ac:dyDescent="0.25">
      <c r="A32" s="6"/>
      <c r="B32" s="6"/>
      <c r="C32" s="28"/>
      <c r="D32" s="6"/>
      <c r="E32" s="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6"/>
      <c r="B33" s="6"/>
      <c r="C33" s="28"/>
      <c r="D33" s="6"/>
      <c r="E33" s="6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15.75" x14ac:dyDescent="0.25">
      <c r="A34" s="96" t="s">
        <v>61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</row>
    <row r="35" spans="1:17" ht="15.75" x14ac:dyDescent="0.25">
      <c r="A35" s="80" t="s">
        <v>142</v>
      </c>
      <c r="B35" s="90" t="s">
        <v>80</v>
      </c>
      <c r="C35" s="91"/>
      <c r="D35" s="92"/>
      <c r="E35" s="62">
        <v>130</v>
      </c>
      <c r="F35" s="62">
        <v>1.04</v>
      </c>
      <c r="G35" s="62">
        <v>0.26</v>
      </c>
      <c r="H35" s="62">
        <v>9.75</v>
      </c>
      <c r="I35" s="62">
        <v>49.4</v>
      </c>
      <c r="J35" s="62">
        <v>0.06</v>
      </c>
      <c r="K35" s="62">
        <v>84.7</v>
      </c>
      <c r="L35" s="62">
        <v>0</v>
      </c>
      <c r="M35" s="62">
        <v>0.36</v>
      </c>
      <c r="N35" s="62">
        <v>49.3</v>
      </c>
      <c r="O35" s="62">
        <v>33.799999999999997</v>
      </c>
      <c r="P35" s="62">
        <v>18.95</v>
      </c>
      <c r="Q35" s="62">
        <v>0.53</v>
      </c>
    </row>
    <row r="36" spans="1:17" ht="15.75" customHeight="1" x14ac:dyDescent="0.25">
      <c r="A36" s="77" t="s">
        <v>127</v>
      </c>
      <c r="B36" s="94" t="s">
        <v>29</v>
      </c>
      <c r="C36" s="94"/>
      <c r="D36" s="94"/>
      <c r="E36" s="68">
        <v>200</v>
      </c>
      <c r="F36" s="68">
        <v>1</v>
      </c>
      <c r="G36" s="68">
        <v>0.2</v>
      </c>
      <c r="H36" s="68">
        <v>20.2</v>
      </c>
      <c r="I36" s="68">
        <v>92</v>
      </c>
      <c r="J36" s="68">
        <v>0</v>
      </c>
      <c r="K36" s="68">
        <v>20</v>
      </c>
      <c r="L36" s="68">
        <v>0</v>
      </c>
      <c r="M36" s="68">
        <v>0.66</v>
      </c>
      <c r="N36" s="68">
        <v>52</v>
      </c>
      <c r="O36" s="68">
        <v>82.6</v>
      </c>
      <c r="P36" s="68">
        <v>30</v>
      </c>
      <c r="Q36" s="68">
        <v>3.2</v>
      </c>
    </row>
    <row r="37" spans="1:17" ht="15.75" x14ac:dyDescent="0.25">
      <c r="A37" s="49"/>
      <c r="B37" s="94"/>
      <c r="C37" s="94"/>
      <c r="D37" s="9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.75" x14ac:dyDescent="0.25">
      <c r="A38" s="4"/>
      <c r="B38" s="90"/>
      <c r="C38" s="91"/>
      <c r="D38" s="92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15.75" x14ac:dyDescent="0.25">
      <c r="A39" s="4"/>
      <c r="B39" s="90"/>
      <c r="C39" s="91"/>
      <c r="D39" s="92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 ht="15.75" x14ac:dyDescent="0.25">
      <c r="A40" s="4"/>
      <c r="B40" s="90"/>
      <c r="C40" s="91"/>
      <c r="D40" s="92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ht="15.75" x14ac:dyDescent="0.25">
      <c r="A41" s="20"/>
      <c r="B41" s="112" t="s">
        <v>27</v>
      </c>
      <c r="C41" s="112"/>
      <c r="D41" s="112"/>
      <c r="E41" s="20"/>
      <c r="F41" s="21">
        <f>SUM(F35:F40)</f>
        <v>2.04</v>
      </c>
      <c r="G41" s="21">
        <f t="shared" ref="G41:Q41" si="2">SUM(G35:G40)</f>
        <v>0.46</v>
      </c>
      <c r="H41" s="21">
        <f t="shared" si="2"/>
        <v>29.95</v>
      </c>
      <c r="I41" s="21">
        <f t="shared" si="2"/>
        <v>141.4</v>
      </c>
      <c r="J41" s="21">
        <f t="shared" si="2"/>
        <v>0.06</v>
      </c>
      <c r="K41" s="21">
        <f t="shared" si="2"/>
        <v>104.7</v>
      </c>
      <c r="L41" s="21">
        <f t="shared" si="2"/>
        <v>0</v>
      </c>
      <c r="M41" s="21">
        <f t="shared" si="2"/>
        <v>1.02</v>
      </c>
      <c r="N41" s="21">
        <f t="shared" si="2"/>
        <v>101.3</v>
      </c>
      <c r="O41" s="21">
        <f t="shared" si="2"/>
        <v>116.39999999999999</v>
      </c>
      <c r="P41" s="21">
        <f t="shared" si="2"/>
        <v>48.95</v>
      </c>
      <c r="Q41" s="21">
        <f t="shared" si="2"/>
        <v>3.7300000000000004</v>
      </c>
    </row>
    <row r="42" spans="1:17" ht="15.75" x14ac:dyDescent="0.25">
      <c r="A42" s="19"/>
      <c r="B42" s="19"/>
      <c r="C42" s="19"/>
      <c r="D42" s="19"/>
      <c r="E42" s="19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15.75" x14ac:dyDescent="0.25">
      <c r="A43" s="6"/>
      <c r="B43" s="6"/>
      <c r="C43" s="6"/>
      <c r="D43" s="6"/>
      <c r="E43" s="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5.75" x14ac:dyDescent="0.25">
      <c r="A44" s="6"/>
      <c r="B44" s="6"/>
      <c r="C44" s="6"/>
      <c r="D44" s="6"/>
      <c r="E44" s="6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15.75" x14ac:dyDescent="0.25">
      <c r="A45" s="96" t="s">
        <v>21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1:17" ht="15.75" x14ac:dyDescent="0.25">
      <c r="A46" s="77" t="s">
        <v>170</v>
      </c>
      <c r="B46" s="95" t="s">
        <v>99</v>
      </c>
      <c r="C46" s="96"/>
      <c r="D46" s="97"/>
      <c r="E46" s="35">
        <v>100</v>
      </c>
      <c r="F46" s="35">
        <v>1.51</v>
      </c>
      <c r="G46" s="35">
        <v>12.5</v>
      </c>
      <c r="H46" s="35">
        <v>7.82</v>
      </c>
      <c r="I46" s="35">
        <v>151.6</v>
      </c>
      <c r="J46" s="35">
        <v>0.05</v>
      </c>
      <c r="K46" s="35">
        <v>9.66</v>
      </c>
      <c r="L46" s="35">
        <v>0</v>
      </c>
      <c r="M46" s="35">
        <v>5.32</v>
      </c>
      <c r="N46" s="35">
        <v>26.2</v>
      </c>
      <c r="O46" s="35">
        <v>46.6</v>
      </c>
      <c r="P46" s="35">
        <v>20.3</v>
      </c>
      <c r="Q46" s="35">
        <v>0.82</v>
      </c>
    </row>
    <row r="47" spans="1:17" ht="22.5" customHeight="1" x14ac:dyDescent="0.25">
      <c r="A47" s="77" t="s">
        <v>158</v>
      </c>
      <c r="B47" s="90" t="s">
        <v>218</v>
      </c>
      <c r="C47" s="91"/>
      <c r="D47" s="92"/>
      <c r="E47" s="76">
        <v>100</v>
      </c>
      <c r="F47" s="76">
        <v>12</v>
      </c>
      <c r="G47" s="76">
        <v>15.1</v>
      </c>
      <c r="H47" s="76">
        <v>15</v>
      </c>
      <c r="I47" s="76">
        <v>251.11</v>
      </c>
      <c r="J47" s="76">
        <v>0.06</v>
      </c>
      <c r="K47" s="76">
        <v>2.11</v>
      </c>
      <c r="L47" s="76">
        <v>31.13</v>
      </c>
      <c r="M47" s="76">
        <v>0</v>
      </c>
      <c r="N47" s="76">
        <v>51</v>
      </c>
      <c r="O47" s="76">
        <v>41.27</v>
      </c>
      <c r="P47" s="76">
        <v>31.5</v>
      </c>
      <c r="Q47" s="76">
        <v>8.41</v>
      </c>
    </row>
    <row r="48" spans="1:17" ht="33.75" customHeight="1" x14ac:dyDescent="0.25">
      <c r="A48" s="77" t="s">
        <v>188</v>
      </c>
      <c r="B48" s="90" t="s">
        <v>98</v>
      </c>
      <c r="C48" s="91"/>
      <c r="D48" s="92"/>
      <c r="E48" s="74">
        <v>180</v>
      </c>
      <c r="F48" s="51">
        <v>7.92</v>
      </c>
      <c r="G48" s="51">
        <v>15.6</v>
      </c>
      <c r="H48" s="51">
        <v>35.299999999999997</v>
      </c>
      <c r="I48" s="51">
        <v>315.39999999999998</v>
      </c>
      <c r="J48" s="74">
        <v>0.18</v>
      </c>
      <c r="K48" s="74">
        <v>20.16</v>
      </c>
      <c r="L48" s="74">
        <v>0.02</v>
      </c>
      <c r="M48" s="74">
        <v>8.86</v>
      </c>
      <c r="N48" s="74">
        <v>84.6</v>
      </c>
      <c r="O48" s="74">
        <v>155.88</v>
      </c>
      <c r="P48" s="74">
        <v>63.4</v>
      </c>
      <c r="Q48" s="74">
        <v>2.52</v>
      </c>
    </row>
    <row r="49" spans="1:17" ht="15.75" x14ac:dyDescent="0.25">
      <c r="A49" s="77" t="s">
        <v>116</v>
      </c>
      <c r="B49" s="94" t="s">
        <v>75</v>
      </c>
      <c r="C49" s="94"/>
      <c r="D49" s="94"/>
      <c r="E49" s="62">
        <v>200</v>
      </c>
      <c r="F49" s="62">
        <v>1.5</v>
      </c>
      <c r="G49" s="62">
        <v>1.3</v>
      </c>
      <c r="H49" s="62">
        <v>15.9</v>
      </c>
      <c r="I49" s="62">
        <v>81</v>
      </c>
      <c r="J49" s="62">
        <v>0.04</v>
      </c>
      <c r="K49" s="62">
        <v>1.3</v>
      </c>
      <c r="L49" s="62">
        <v>0.01</v>
      </c>
      <c r="M49" s="62">
        <v>0</v>
      </c>
      <c r="N49" s="62">
        <v>127</v>
      </c>
      <c r="O49" s="62">
        <v>93</v>
      </c>
      <c r="P49" s="62">
        <v>15</v>
      </c>
      <c r="Q49" s="62">
        <v>0.4</v>
      </c>
    </row>
    <row r="50" spans="1:17" ht="18.75" customHeight="1" x14ac:dyDescent="0.25">
      <c r="A50" s="77" t="s">
        <v>118</v>
      </c>
      <c r="B50" s="94" t="s">
        <v>25</v>
      </c>
      <c r="C50" s="94"/>
      <c r="D50" s="94"/>
      <c r="E50" s="62">
        <v>70</v>
      </c>
      <c r="F50" s="62">
        <v>3.8</v>
      </c>
      <c r="G50" s="62">
        <v>0.4</v>
      </c>
      <c r="H50" s="62">
        <v>24.6</v>
      </c>
      <c r="I50" s="62">
        <v>117</v>
      </c>
      <c r="J50" s="62">
        <v>0.06</v>
      </c>
      <c r="K50" s="62">
        <v>0</v>
      </c>
      <c r="L50" s="62">
        <v>0</v>
      </c>
      <c r="M50" s="62">
        <v>0.55000000000000004</v>
      </c>
      <c r="N50" s="62">
        <v>10</v>
      </c>
      <c r="O50" s="62">
        <v>32.5</v>
      </c>
      <c r="P50" s="62">
        <v>7</v>
      </c>
      <c r="Q50" s="62">
        <v>0.55000000000000004</v>
      </c>
    </row>
    <row r="51" spans="1:17" ht="15.75" x14ac:dyDescent="0.25">
      <c r="A51" s="77" t="s">
        <v>119</v>
      </c>
      <c r="B51" s="94" t="s">
        <v>26</v>
      </c>
      <c r="C51" s="94"/>
      <c r="D51" s="94"/>
      <c r="E51" s="62">
        <v>40</v>
      </c>
      <c r="F51" s="82">
        <v>2.15</v>
      </c>
      <c r="G51" s="82">
        <v>0.32</v>
      </c>
      <c r="H51" s="82">
        <v>7.98</v>
      </c>
      <c r="I51" s="82">
        <v>35.9</v>
      </c>
      <c r="J51" s="82">
        <v>7.0000000000000007E-2</v>
      </c>
      <c r="K51" s="82">
        <v>0</v>
      </c>
      <c r="L51" s="82">
        <v>0</v>
      </c>
      <c r="M51" s="82">
        <v>0.32</v>
      </c>
      <c r="N51" s="82">
        <v>10</v>
      </c>
      <c r="O51" s="82">
        <v>35.700000000000003</v>
      </c>
      <c r="P51" s="82">
        <v>12.35</v>
      </c>
      <c r="Q51" s="82">
        <v>1.1200000000000001</v>
      </c>
    </row>
    <row r="52" spans="1:17" ht="15.75" x14ac:dyDescent="0.25">
      <c r="A52" s="4"/>
      <c r="B52" s="90"/>
      <c r="C52" s="91"/>
      <c r="D52" s="92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ht="15.75" x14ac:dyDescent="0.25">
      <c r="A53" s="20"/>
      <c r="B53" s="112" t="s">
        <v>27</v>
      </c>
      <c r="C53" s="113"/>
      <c r="D53" s="112"/>
      <c r="E53" s="20"/>
      <c r="F53" s="21">
        <f t="shared" ref="F53:Q53" si="3">SUM(F46:F52)</f>
        <v>28.88</v>
      </c>
      <c r="G53" s="21">
        <f t="shared" si="3"/>
        <v>45.22</v>
      </c>
      <c r="H53" s="21">
        <f t="shared" si="3"/>
        <v>106.60000000000001</v>
      </c>
      <c r="I53" s="21">
        <f t="shared" si="3"/>
        <v>952.01</v>
      </c>
      <c r="J53" s="21">
        <f t="shared" si="3"/>
        <v>0.45999999999999996</v>
      </c>
      <c r="K53" s="21">
        <f t="shared" si="3"/>
        <v>33.229999999999997</v>
      </c>
      <c r="L53" s="21">
        <f t="shared" si="3"/>
        <v>31.16</v>
      </c>
      <c r="M53" s="21">
        <f t="shared" si="3"/>
        <v>15.05</v>
      </c>
      <c r="N53" s="21">
        <f t="shared" si="3"/>
        <v>308.8</v>
      </c>
      <c r="O53" s="21">
        <f t="shared" si="3"/>
        <v>404.95</v>
      </c>
      <c r="P53" s="21">
        <f t="shared" si="3"/>
        <v>149.54999999999998</v>
      </c>
      <c r="Q53" s="21">
        <f t="shared" si="3"/>
        <v>13.82</v>
      </c>
    </row>
    <row r="54" spans="1:17" ht="15.75" x14ac:dyDescent="0.25">
      <c r="A54" s="19"/>
      <c r="B54" s="19"/>
      <c r="C54" s="29"/>
      <c r="D54" s="19"/>
      <c r="E54" s="19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 ht="15.75" x14ac:dyDescent="0.25">
      <c r="A55" s="6"/>
      <c r="B55" s="6"/>
      <c r="C55" s="28"/>
      <c r="D55" s="6"/>
      <c r="E55" s="6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ht="15.75" x14ac:dyDescent="0.25">
      <c r="A56" s="6"/>
      <c r="B56" s="6"/>
      <c r="C56" s="28"/>
      <c r="D56" s="6"/>
      <c r="E56" s="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.75" x14ac:dyDescent="0.25">
      <c r="A57" s="96" t="s">
        <v>22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1:17" ht="15.75" x14ac:dyDescent="0.25">
      <c r="A58" s="80" t="s">
        <v>146</v>
      </c>
      <c r="B58" s="105" t="s">
        <v>104</v>
      </c>
      <c r="C58" s="105"/>
      <c r="D58" s="105"/>
      <c r="E58" s="75">
        <v>180</v>
      </c>
      <c r="F58" s="75">
        <v>7.38</v>
      </c>
      <c r="G58" s="75">
        <v>2.7</v>
      </c>
      <c r="H58" s="75">
        <v>11.8</v>
      </c>
      <c r="I58" s="75">
        <v>102.6</v>
      </c>
      <c r="J58" s="74">
        <v>0.03</v>
      </c>
      <c r="K58" s="74">
        <v>1.18</v>
      </c>
      <c r="L58" s="74">
        <v>0.03</v>
      </c>
      <c r="M58" s="74">
        <v>0</v>
      </c>
      <c r="N58" s="74">
        <v>211.5</v>
      </c>
      <c r="O58" s="74">
        <v>170</v>
      </c>
      <c r="P58" s="74">
        <v>23</v>
      </c>
      <c r="Q58" s="74">
        <v>0.15</v>
      </c>
    </row>
    <row r="59" spans="1:17" ht="15.75" x14ac:dyDescent="0.25">
      <c r="A59" s="80" t="s">
        <v>183</v>
      </c>
      <c r="B59" s="90" t="s">
        <v>105</v>
      </c>
      <c r="C59" s="91"/>
      <c r="D59" s="92"/>
      <c r="E59" s="26">
        <v>70</v>
      </c>
      <c r="F59" s="26">
        <v>8.09</v>
      </c>
      <c r="G59" s="26">
        <v>6.69</v>
      </c>
      <c r="H59" s="26">
        <v>26</v>
      </c>
      <c r="I59" s="26">
        <v>197.8</v>
      </c>
      <c r="J59" s="26">
        <v>0.7</v>
      </c>
      <c r="K59" s="26">
        <v>0</v>
      </c>
      <c r="L59" s="26">
        <v>0.03</v>
      </c>
      <c r="M59" s="26">
        <v>0.9</v>
      </c>
      <c r="N59" s="26">
        <v>27</v>
      </c>
      <c r="O59" s="26">
        <v>59</v>
      </c>
      <c r="P59" s="26">
        <v>10.8</v>
      </c>
      <c r="Q59" s="26">
        <v>0.72</v>
      </c>
    </row>
    <row r="60" spans="1:17" ht="15.75" x14ac:dyDescent="0.25">
      <c r="A60" s="22"/>
      <c r="B60" s="90"/>
      <c r="C60" s="91"/>
      <c r="D60" s="92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</row>
    <row r="61" spans="1:17" ht="15.75" x14ac:dyDescent="0.25">
      <c r="A61" s="22"/>
      <c r="B61" s="90"/>
      <c r="C61" s="91"/>
      <c r="D61" s="92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</row>
    <row r="62" spans="1:17" ht="15.75" x14ac:dyDescent="0.25">
      <c r="A62" s="20"/>
      <c r="B62" s="112" t="s">
        <v>27</v>
      </c>
      <c r="C62" s="112"/>
      <c r="D62" s="112"/>
      <c r="E62" s="20"/>
      <c r="F62" s="21">
        <f>SUM(F58:F61)</f>
        <v>15.469999999999999</v>
      </c>
      <c r="G62" s="21">
        <f t="shared" ref="G62:Q62" si="4">SUM(G58:G61)</f>
        <v>9.39</v>
      </c>
      <c r="H62" s="21">
        <f t="shared" si="4"/>
        <v>37.799999999999997</v>
      </c>
      <c r="I62" s="21">
        <f t="shared" si="4"/>
        <v>300.39999999999998</v>
      </c>
      <c r="J62" s="21">
        <f t="shared" si="4"/>
        <v>0.73</v>
      </c>
      <c r="K62" s="21">
        <f t="shared" si="4"/>
        <v>1.18</v>
      </c>
      <c r="L62" s="21">
        <f t="shared" si="4"/>
        <v>0.06</v>
      </c>
      <c r="M62" s="21">
        <f t="shared" si="4"/>
        <v>0.9</v>
      </c>
      <c r="N62" s="21">
        <f t="shared" si="4"/>
        <v>238.5</v>
      </c>
      <c r="O62" s="21">
        <f t="shared" si="4"/>
        <v>229</v>
      </c>
      <c r="P62" s="21">
        <f t="shared" si="4"/>
        <v>33.799999999999997</v>
      </c>
      <c r="Q62" s="21">
        <f t="shared" si="4"/>
        <v>0.87</v>
      </c>
    </row>
    <row r="63" spans="1:17" ht="15.75" x14ac:dyDescent="0.25">
      <c r="A63" s="19"/>
      <c r="B63" s="19"/>
      <c r="C63" s="19"/>
      <c r="D63" s="19"/>
      <c r="E63" s="19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17" ht="15.75" x14ac:dyDescent="0.25">
      <c r="A64" s="6"/>
      <c r="B64" s="6"/>
      <c r="C64" s="6"/>
      <c r="D64" s="6"/>
      <c r="E64" s="6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 ht="15.75" x14ac:dyDescent="0.25">
      <c r="A65" s="24"/>
      <c r="B65" s="24"/>
      <c r="C65" s="24"/>
      <c r="D65" s="24"/>
      <c r="E65" s="24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</row>
    <row r="66" spans="1:17" ht="15.75" x14ac:dyDescent="0.25">
      <c r="A66" s="46"/>
      <c r="B66" s="128"/>
      <c r="C66" s="128"/>
      <c r="D66" s="128"/>
      <c r="E66" s="46"/>
      <c r="F66" s="46" t="s">
        <v>7</v>
      </c>
      <c r="G66" s="46" t="s">
        <v>8</v>
      </c>
      <c r="H66" s="46" t="s">
        <v>9</v>
      </c>
      <c r="I66" s="46" t="s">
        <v>23</v>
      </c>
      <c r="J66" s="46" t="s">
        <v>10</v>
      </c>
      <c r="K66" s="46" t="s">
        <v>11</v>
      </c>
      <c r="L66" s="46" t="s">
        <v>12</v>
      </c>
      <c r="M66" s="46" t="s">
        <v>13</v>
      </c>
      <c r="N66" s="46" t="s">
        <v>14</v>
      </c>
      <c r="O66" s="46" t="s">
        <v>15</v>
      </c>
      <c r="P66" s="46" t="s">
        <v>16</v>
      </c>
      <c r="Q66" s="46" t="s">
        <v>17</v>
      </c>
    </row>
    <row r="67" spans="1:17" s="47" customFormat="1" ht="39" customHeight="1" x14ac:dyDescent="0.25">
      <c r="A67" s="4"/>
      <c r="B67" s="94" t="s">
        <v>35</v>
      </c>
      <c r="C67" s="94"/>
      <c r="D67" s="94"/>
      <c r="E67" s="4"/>
      <c r="F67" s="34">
        <f t="shared" ref="F67:Q67" si="5">F62+F53+F41+F30+F15</f>
        <v>128.52999999999997</v>
      </c>
      <c r="G67" s="34">
        <f t="shared" si="5"/>
        <v>140.47</v>
      </c>
      <c r="H67" s="34">
        <f t="shared" si="5"/>
        <v>431.38</v>
      </c>
      <c r="I67" s="34">
        <f t="shared" si="5"/>
        <v>3462.02</v>
      </c>
      <c r="J67" s="34">
        <f t="shared" si="5"/>
        <v>2.2560000000000002</v>
      </c>
      <c r="K67" s="34">
        <f t="shared" si="5"/>
        <v>239.01000000000002</v>
      </c>
      <c r="L67" s="34">
        <f t="shared" si="5"/>
        <v>37.75</v>
      </c>
      <c r="M67" s="34">
        <f t="shared" si="5"/>
        <v>25.660000000000004</v>
      </c>
      <c r="N67" s="34">
        <f t="shared" si="5"/>
        <v>1102.69</v>
      </c>
      <c r="O67" s="34">
        <f t="shared" si="5"/>
        <v>1874.0410000000002</v>
      </c>
      <c r="P67" s="34">
        <f t="shared" si="5"/>
        <v>657.78</v>
      </c>
      <c r="Q67" s="34">
        <f t="shared" si="5"/>
        <v>38.850000000000009</v>
      </c>
    </row>
  </sheetData>
  <mergeCells count="70">
    <mergeCell ref="P6:P7"/>
    <mergeCell ref="Q6:Q7"/>
    <mergeCell ref="A6:A7"/>
    <mergeCell ref="B6:D7"/>
    <mergeCell ref="E6:E7"/>
    <mergeCell ref="F6:F7"/>
    <mergeCell ref="G6:G7"/>
    <mergeCell ref="K6:K7"/>
    <mergeCell ref="L6:L7"/>
    <mergeCell ref="M6:M7"/>
    <mergeCell ref="N6:N7"/>
    <mergeCell ref="B67:D67"/>
    <mergeCell ref="B12:D12"/>
    <mergeCell ref="B13:D13"/>
    <mergeCell ref="B14:D14"/>
    <mergeCell ref="B27:D27"/>
    <mergeCell ref="B28:D28"/>
    <mergeCell ref="B29:D29"/>
    <mergeCell ref="B38:D38"/>
    <mergeCell ref="B39:D39"/>
    <mergeCell ref="B49:D49"/>
    <mergeCell ref="B53:D53"/>
    <mergeCell ref="A57:Q57"/>
    <mergeCell ref="B58:D58"/>
    <mergeCell ref="B62:D62"/>
    <mergeCell ref="B66:D66"/>
    <mergeCell ref="B50:D50"/>
    <mergeCell ref="B51:D51"/>
    <mergeCell ref="B52:D52"/>
    <mergeCell ref="B59:D59"/>
    <mergeCell ref="B60:D60"/>
    <mergeCell ref="B61:D61"/>
    <mergeCell ref="B48:D48"/>
    <mergeCell ref="A34:Q34"/>
    <mergeCell ref="B35:D35"/>
    <mergeCell ref="B36:D36"/>
    <mergeCell ref="B37:D37"/>
    <mergeCell ref="B41:D41"/>
    <mergeCell ref="A45:Q45"/>
    <mergeCell ref="B40:D40"/>
    <mergeCell ref="B46:D46"/>
    <mergeCell ref="B47:D47"/>
    <mergeCell ref="B30:D30"/>
    <mergeCell ref="B10:D10"/>
    <mergeCell ref="B11:D11"/>
    <mergeCell ref="B15:D15"/>
    <mergeCell ref="A19:Q19"/>
    <mergeCell ref="B20:D20"/>
    <mergeCell ref="B21:D21"/>
    <mergeCell ref="B22:D22"/>
    <mergeCell ref="B23:D23"/>
    <mergeCell ref="B24:D24"/>
    <mergeCell ref="B25:D25"/>
    <mergeCell ref="B26:D26"/>
    <mergeCell ref="B9:D9"/>
    <mergeCell ref="B8:D8"/>
    <mergeCell ref="N1:Q1"/>
    <mergeCell ref="B3:D3"/>
    <mergeCell ref="A4:Q4"/>
    <mergeCell ref="A1:A2"/>
    <mergeCell ref="B1:D2"/>
    <mergeCell ref="E1:E2"/>
    <mergeCell ref="F1:H1"/>
    <mergeCell ref="I1:I2"/>
    <mergeCell ref="J1:M1"/>
    <mergeCell ref="B5:D5"/>
    <mergeCell ref="H6:H7"/>
    <mergeCell ref="I6:I7"/>
    <mergeCell ref="J6:J7"/>
    <mergeCell ref="O6:O7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1:R67"/>
  <sheetViews>
    <sheetView topLeftCell="A7" workbookViewId="0">
      <selection activeCell="P20" sqref="P20"/>
    </sheetView>
  </sheetViews>
  <sheetFormatPr defaultRowHeight="15" x14ac:dyDescent="0.25"/>
  <cols>
    <col min="1" max="1" width="7.85546875" style="10" customWidth="1"/>
    <col min="2" max="16384" width="9.140625" style="10"/>
  </cols>
  <sheetData>
    <row r="1" spans="1:18" ht="15.75" x14ac:dyDescent="0.25">
      <c r="A1" s="94" t="s">
        <v>0</v>
      </c>
      <c r="B1" s="94" t="s">
        <v>1</v>
      </c>
      <c r="C1" s="94"/>
      <c r="D1" s="94"/>
      <c r="E1" s="94" t="s">
        <v>2</v>
      </c>
      <c r="F1" s="94" t="s">
        <v>3</v>
      </c>
      <c r="G1" s="94"/>
      <c r="H1" s="94"/>
      <c r="I1" s="94" t="s">
        <v>4</v>
      </c>
      <c r="J1" s="94" t="s">
        <v>5</v>
      </c>
      <c r="K1" s="94"/>
      <c r="L1" s="94"/>
      <c r="M1" s="94"/>
      <c r="N1" s="94" t="s">
        <v>6</v>
      </c>
      <c r="O1" s="94"/>
      <c r="P1" s="94"/>
      <c r="Q1" s="94"/>
    </row>
    <row r="2" spans="1:18" ht="15.75" x14ac:dyDescent="0.25">
      <c r="A2" s="94"/>
      <c r="B2" s="94"/>
      <c r="C2" s="94"/>
      <c r="D2" s="94"/>
      <c r="E2" s="94"/>
      <c r="F2" s="2" t="s">
        <v>7</v>
      </c>
      <c r="G2" s="2" t="s">
        <v>8</v>
      </c>
      <c r="H2" s="2" t="s">
        <v>9</v>
      </c>
      <c r="I2" s="94"/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8" ht="15.75" x14ac:dyDescent="0.25">
      <c r="A3" s="2">
        <v>1</v>
      </c>
      <c r="B3" s="94">
        <v>2</v>
      </c>
      <c r="C3" s="94"/>
      <c r="D3" s="94"/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</row>
    <row r="4" spans="1:18" ht="15.75" x14ac:dyDescent="0.2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8" ht="32.25" customHeight="1" x14ac:dyDescent="0.25">
      <c r="A5" s="77" t="s">
        <v>134</v>
      </c>
      <c r="B5" s="110" t="s">
        <v>204</v>
      </c>
      <c r="C5" s="98"/>
      <c r="D5" s="98"/>
      <c r="E5" s="7">
        <v>220</v>
      </c>
      <c r="F5" s="14">
        <v>7.76</v>
      </c>
      <c r="G5" s="14">
        <v>10.34</v>
      </c>
      <c r="H5" s="14">
        <v>31.79</v>
      </c>
      <c r="I5" s="14">
        <v>250.8</v>
      </c>
      <c r="J5" s="7">
        <v>0.17</v>
      </c>
      <c r="K5" s="7">
        <v>1.91</v>
      </c>
      <c r="L5" s="7">
        <v>0.04</v>
      </c>
      <c r="M5" s="7">
        <v>0.57999999999999996</v>
      </c>
      <c r="N5" s="7">
        <v>172.59</v>
      </c>
      <c r="O5" s="7">
        <v>226.6</v>
      </c>
      <c r="P5" s="7">
        <v>61.6</v>
      </c>
      <c r="Q5" s="7">
        <v>1.36</v>
      </c>
    </row>
    <row r="6" spans="1:18" ht="31.5" customHeight="1" x14ac:dyDescent="0.25">
      <c r="A6" s="77" t="s">
        <v>135</v>
      </c>
      <c r="B6" s="93" t="s">
        <v>64</v>
      </c>
      <c r="C6" s="93"/>
      <c r="D6" s="93"/>
      <c r="E6" s="11">
        <v>200</v>
      </c>
      <c r="F6" s="14">
        <v>3.2</v>
      </c>
      <c r="G6" s="14">
        <v>2.7</v>
      </c>
      <c r="H6" s="14">
        <v>15.9</v>
      </c>
      <c r="I6" s="14">
        <v>79</v>
      </c>
      <c r="J6" s="7">
        <v>0.04</v>
      </c>
      <c r="K6" s="7">
        <v>1.3</v>
      </c>
      <c r="L6" s="7">
        <v>0.02</v>
      </c>
      <c r="M6" s="7">
        <v>0</v>
      </c>
      <c r="N6" s="7">
        <v>126</v>
      </c>
      <c r="O6" s="7">
        <v>90</v>
      </c>
      <c r="P6" s="7">
        <v>14</v>
      </c>
      <c r="Q6" s="7">
        <v>0.1</v>
      </c>
    </row>
    <row r="7" spans="1:18" ht="30.75" customHeight="1" x14ac:dyDescent="0.25">
      <c r="A7" s="77" t="s">
        <v>117</v>
      </c>
      <c r="B7" s="94" t="s">
        <v>196</v>
      </c>
      <c r="C7" s="94"/>
      <c r="D7" s="94"/>
      <c r="E7" s="7">
        <v>10</v>
      </c>
      <c r="F7" s="7">
        <v>0.5</v>
      </c>
      <c r="G7" s="7">
        <v>8.25</v>
      </c>
      <c r="H7" s="7">
        <v>0.08</v>
      </c>
      <c r="I7" s="7">
        <v>74.8</v>
      </c>
      <c r="J7" s="7">
        <v>0</v>
      </c>
      <c r="K7" s="56">
        <v>0</v>
      </c>
      <c r="L7" s="7">
        <v>0.04</v>
      </c>
      <c r="M7" s="7">
        <v>0.1</v>
      </c>
      <c r="N7" s="7">
        <v>0.12</v>
      </c>
      <c r="O7" s="7">
        <v>1.9</v>
      </c>
      <c r="P7" s="7">
        <v>0</v>
      </c>
      <c r="Q7" s="7">
        <v>0.02</v>
      </c>
    </row>
    <row r="8" spans="1:18" ht="15.75" x14ac:dyDescent="0.25">
      <c r="A8" s="77" t="s">
        <v>118</v>
      </c>
      <c r="B8" s="94" t="s">
        <v>25</v>
      </c>
      <c r="C8" s="94"/>
      <c r="D8" s="94"/>
      <c r="E8" s="7">
        <v>60</v>
      </c>
      <c r="F8" s="82">
        <v>4.3</v>
      </c>
      <c r="G8" s="82">
        <v>1.1000000000000001</v>
      </c>
      <c r="H8" s="82">
        <v>30.6</v>
      </c>
      <c r="I8" s="82">
        <v>125</v>
      </c>
      <c r="J8" s="82">
        <v>0.1</v>
      </c>
      <c r="K8" s="82">
        <v>0</v>
      </c>
      <c r="L8" s="82">
        <v>0</v>
      </c>
      <c r="M8" s="82">
        <v>0.75</v>
      </c>
      <c r="N8" s="82">
        <v>11</v>
      </c>
      <c r="O8" s="82">
        <v>33.5</v>
      </c>
      <c r="P8" s="82">
        <v>9</v>
      </c>
      <c r="Q8" s="82">
        <v>0.75</v>
      </c>
      <c r="R8" s="10">
        <v>0</v>
      </c>
    </row>
    <row r="9" spans="1:18" ht="15.75" x14ac:dyDescent="0.25">
      <c r="A9" s="77" t="s">
        <v>119</v>
      </c>
      <c r="B9" s="90" t="s">
        <v>26</v>
      </c>
      <c r="C9" s="91"/>
      <c r="D9" s="92"/>
      <c r="E9" s="7">
        <v>40</v>
      </c>
      <c r="F9" s="82">
        <v>2.15</v>
      </c>
      <c r="G9" s="82">
        <v>0.32</v>
      </c>
      <c r="H9" s="82">
        <v>7.98</v>
      </c>
      <c r="I9" s="82">
        <v>35.9</v>
      </c>
      <c r="J9" s="82">
        <v>7.0000000000000007E-2</v>
      </c>
      <c r="K9" s="82">
        <v>0</v>
      </c>
      <c r="L9" s="82">
        <v>0</v>
      </c>
      <c r="M9" s="82">
        <v>0.32</v>
      </c>
      <c r="N9" s="82">
        <v>10</v>
      </c>
      <c r="O9" s="82">
        <v>35.700000000000003</v>
      </c>
      <c r="P9" s="82">
        <v>12.35</v>
      </c>
      <c r="Q9" s="82">
        <v>1.1200000000000001</v>
      </c>
    </row>
    <row r="10" spans="1:18" ht="36.75" customHeight="1" x14ac:dyDescent="0.25">
      <c r="A10" s="77" t="s">
        <v>136</v>
      </c>
      <c r="B10" s="94" t="s">
        <v>205</v>
      </c>
      <c r="C10" s="94"/>
      <c r="D10" s="94"/>
      <c r="E10" s="72">
        <v>180</v>
      </c>
      <c r="F10" s="72">
        <v>2.89</v>
      </c>
      <c r="G10" s="72">
        <v>18.11</v>
      </c>
      <c r="H10" s="72">
        <v>68.900000000000006</v>
      </c>
      <c r="I10" s="72">
        <v>495</v>
      </c>
      <c r="J10" s="72">
        <v>0.09</v>
      </c>
      <c r="K10" s="72">
        <v>0.9</v>
      </c>
      <c r="L10" s="72">
        <v>106.2</v>
      </c>
      <c r="M10" s="72">
        <v>0</v>
      </c>
      <c r="N10" s="72">
        <v>324</v>
      </c>
      <c r="O10" s="72">
        <v>360</v>
      </c>
      <c r="P10" s="72">
        <v>48.03</v>
      </c>
      <c r="Q10" s="72">
        <v>1.44</v>
      </c>
    </row>
    <row r="11" spans="1:18" ht="15.75" x14ac:dyDescent="0.25">
      <c r="A11" s="77"/>
      <c r="B11" s="90"/>
      <c r="C11" s="91"/>
      <c r="D11" s="92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8" ht="15.75" x14ac:dyDescent="0.25">
      <c r="A12" s="2"/>
      <c r="B12" s="90"/>
      <c r="C12" s="91"/>
      <c r="D12" s="92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ht="15.75" x14ac:dyDescent="0.25">
      <c r="A13" s="2"/>
      <c r="B13" s="90"/>
      <c r="C13" s="91"/>
      <c r="D13" s="92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ht="15.75" x14ac:dyDescent="0.25">
      <c r="A14" s="2"/>
      <c r="B14" s="94" t="s">
        <v>27</v>
      </c>
      <c r="C14" s="94"/>
      <c r="D14" s="94"/>
      <c r="E14" s="7"/>
      <c r="F14" s="7">
        <f>SUM(F5:F13)</f>
        <v>20.8</v>
      </c>
      <c r="G14" s="7">
        <f t="shared" ref="G14:Q14" si="0">SUM(G5:G13)</f>
        <v>40.82</v>
      </c>
      <c r="H14" s="7">
        <f t="shared" si="0"/>
        <v>155.25</v>
      </c>
      <c r="I14" s="7">
        <f t="shared" si="0"/>
        <v>1060.5</v>
      </c>
      <c r="J14" s="7">
        <f t="shared" si="0"/>
        <v>0.47000000000000008</v>
      </c>
      <c r="K14" s="7">
        <f t="shared" si="0"/>
        <v>4.1100000000000003</v>
      </c>
      <c r="L14" s="7">
        <f t="shared" si="0"/>
        <v>106.3</v>
      </c>
      <c r="M14" s="7">
        <f t="shared" si="0"/>
        <v>1.75</v>
      </c>
      <c r="N14" s="7">
        <f t="shared" si="0"/>
        <v>643.71</v>
      </c>
      <c r="O14" s="7">
        <f t="shared" si="0"/>
        <v>747.7</v>
      </c>
      <c r="P14" s="7">
        <f t="shared" si="0"/>
        <v>144.97999999999999</v>
      </c>
      <c r="Q14" s="7">
        <f t="shared" si="0"/>
        <v>4.7900000000000009</v>
      </c>
    </row>
    <row r="15" spans="1:18" ht="15.75" x14ac:dyDescent="0.25">
      <c r="A15" s="6"/>
      <c r="B15" s="6"/>
      <c r="C15" s="6"/>
      <c r="D15" s="6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8" ht="15.75" x14ac:dyDescent="0.25">
      <c r="A16" s="6"/>
      <c r="B16" s="6"/>
      <c r="C16" s="6"/>
      <c r="D16" s="6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6"/>
      <c r="B17" s="6"/>
      <c r="C17" s="6"/>
      <c r="D17" s="6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105" t="s">
        <v>19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</row>
    <row r="19" spans="1:17" ht="38.25" customHeight="1" x14ac:dyDescent="0.25">
      <c r="A19" s="88" t="s">
        <v>137</v>
      </c>
      <c r="B19" s="105" t="s">
        <v>79</v>
      </c>
      <c r="C19" s="105"/>
      <c r="D19" s="105"/>
      <c r="E19" s="89">
        <v>100</v>
      </c>
      <c r="F19" s="89">
        <v>3.61</v>
      </c>
      <c r="G19" s="89">
        <v>8.0500000000000007</v>
      </c>
      <c r="H19" s="89">
        <v>25.5</v>
      </c>
      <c r="I19" s="89">
        <v>189.5</v>
      </c>
      <c r="J19" s="89">
        <v>0.1</v>
      </c>
      <c r="K19" s="89">
        <v>19.25</v>
      </c>
      <c r="L19" s="89">
        <v>0</v>
      </c>
      <c r="M19" s="89">
        <v>3.61</v>
      </c>
      <c r="N19" s="89">
        <v>23.2</v>
      </c>
      <c r="O19" s="89">
        <v>100.6</v>
      </c>
      <c r="P19" s="89">
        <v>64.3</v>
      </c>
      <c r="Q19" s="89">
        <v>1.51</v>
      </c>
    </row>
    <row r="20" spans="1:17" ht="37.5" customHeight="1" x14ac:dyDescent="0.25">
      <c r="A20" s="77" t="s">
        <v>138</v>
      </c>
      <c r="B20" s="107" t="s">
        <v>206</v>
      </c>
      <c r="C20" s="108"/>
      <c r="D20" s="109"/>
      <c r="E20" s="7">
        <v>250</v>
      </c>
      <c r="F20" s="14">
        <v>4.93</v>
      </c>
      <c r="G20" s="14">
        <v>5.76</v>
      </c>
      <c r="H20" s="14">
        <v>16.5</v>
      </c>
      <c r="I20" s="14">
        <v>138.75</v>
      </c>
      <c r="J20" s="7">
        <v>0.1</v>
      </c>
      <c r="K20" s="7">
        <v>9.43</v>
      </c>
      <c r="L20" s="7">
        <v>0</v>
      </c>
      <c r="M20" s="7">
        <v>2.87</v>
      </c>
      <c r="N20" s="7">
        <v>20</v>
      </c>
      <c r="O20" s="7">
        <v>78.7</v>
      </c>
      <c r="P20" s="7">
        <v>32.5</v>
      </c>
      <c r="Q20" s="7">
        <v>1.1200000000000001</v>
      </c>
    </row>
    <row r="21" spans="1:17" ht="33.75" customHeight="1" x14ac:dyDescent="0.25">
      <c r="A21" s="77" t="s">
        <v>139</v>
      </c>
      <c r="B21" s="90" t="s">
        <v>207</v>
      </c>
      <c r="C21" s="91"/>
      <c r="D21" s="92"/>
      <c r="E21" s="72">
        <v>140</v>
      </c>
      <c r="F21" s="51">
        <v>20.58</v>
      </c>
      <c r="G21" s="51">
        <v>12.32</v>
      </c>
      <c r="H21" s="51">
        <v>3.22</v>
      </c>
      <c r="I21" s="51">
        <v>207.2</v>
      </c>
      <c r="J21" s="72">
        <v>3.3000000000000002E-2</v>
      </c>
      <c r="K21" s="72">
        <v>0.67</v>
      </c>
      <c r="L21" s="72">
        <v>8.0000000000000002E-3</v>
      </c>
      <c r="M21" s="72">
        <v>1.78</v>
      </c>
      <c r="N21" s="72">
        <v>38.5</v>
      </c>
      <c r="O21" s="72">
        <v>93.38</v>
      </c>
      <c r="P21" s="72">
        <v>15.5</v>
      </c>
      <c r="Q21" s="72">
        <v>0.44</v>
      </c>
    </row>
    <row r="22" spans="1:17" ht="30" customHeight="1" x14ac:dyDescent="0.25">
      <c r="A22" s="77" t="s">
        <v>140</v>
      </c>
      <c r="B22" s="90" t="s">
        <v>208</v>
      </c>
      <c r="C22" s="91"/>
      <c r="D22" s="92"/>
      <c r="E22" s="72">
        <v>180</v>
      </c>
      <c r="F22" s="72">
        <v>4.97</v>
      </c>
      <c r="G22" s="72">
        <v>8.3800000000000008</v>
      </c>
      <c r="H22" s="72">
        <v>50.8</v>
      </c>
      <c r="I22" s="72">
        <v>302.8</v>
      </c>
      <c r="J22" s="72">
        <v>3.4000000000000002E-2</v>
      </c>
      <c r="K22" s="72">
        <v>0</v>
      </c>
      <c r="L22" s="72">
        <v>3.4000000000000002E-2</v>
      </c>
      <c r="M22" s="72">
        <v>0.37</v>
      </c>
      <c r="N22" s="72">
        <v>9.1300000000000008</v>
      </c>
      <c r="O22" s="72">
        <v>110.2</v>
      </c>
      <c r="P22" s="72">
        <v>35.700000000000003</v>
      </c>
      <c r="Q22" s="72">
        <v>0.64</v>
      </c>
    </row>
    <row r="23" spans="1:17" ht="31.5" customHeight="1" x14ac:dyDescent="0.25">
      <c r="A23" s="77" t="s">
        <v>141</v>
      </c>
      <c r="B23" s="90" t="s">
        <v>209</v>
      </c>
      <c r="C23" s="91"/>
      <c r="D23" s="92"/>
      <c r="E23" s="50">
        <v>200</v>
      </c>
      <c r="F23" s="50">
        <v>0.5</v>
      </c>
      <c r="G23" s="50">
        <v>0</v>
      </c>
      <c r="H23" s="50">
        <v>27</v>
      </c>
      <c r="I23" s="50">
        <v>110</v>
      </c>
      <c r="J23" s="50">
        <v>0.01</v>
      </c>
      <c r="K23" s="50">
        <v>0.5</v>
      </c>
      <c r="L23" s="50">
        <v>0</v>
      </c>
      <c r="M23" s="50">
        <v>0</v>
      </c>
      <c r="N23" s="50">
        <v>28</v>
      </c>
      <c r="O23" s="50">
        <v>19</v>
      </c>
      <c r="P23" s="50">
        <v>7</v>
      </c>
      <c r="Q23" s="50">
        <v>1.5</v>
      </c>
    </row>
    <row r="24" spans="1:17" ht="18.75" customHeight="1" x14ac:dyDescent="0.25">
      <c r="A24" s="77" t="s">
        <v>118</v>
      </c>
      <c r="B24" s="90" t="s">
        <v>25</v>
      </c>
      <c r="C24" s="91"/>
      <c r="D24" s="92"/>
      <c r="E24" s="50">
        <v>70</v>
      </c>
      <c r="F24" s="50">
        <v>3.8</v>
      </c>
      <c r="G24" s="50">
        <v>0.4</v>
      </c>
      <c r="H24" s="50">
        <v>24.6</v>
      </c>
      <c r="I24" s="50">
        <v>117</v>
      </c>
      <c r="J24" s="50">
        <v>0.06</v>
      </c>
      <c r="K24" s="50">
        <v>0</v>
      </c>
      <c r="L24" s="50">
        <v>0</v>
      </c>
      <c r="M24" s="50">
        <v>0.55000000000000004</v>
      </c>
      <c r="N24" s="50">
        <v>10</v>
      </c>
      <c r="O24" s="50">
        <v>32.5</v>
      </c>
      <c r="P24" s="50">
        <v>7</v>
      </c>
      <c r="Q24" s="50">
        <v>0.55000000000000004</v>
      </c>
    </row>
    <row r="25" spans="1:17" ht="15.75" customHeight="1" x14ac:dyDescent="0.25">
      <c r="A25" s="77" t="s">
        <v>119</v>
      </c>
      <c r="B25" s="90" t="s">
        <v>26</v>
      </c>
      <c r="C25" s="91"/>
      <c r="D25" s="92"/>
      <c r="E25" s="50">
        <v>40</v>
      </c>
      <c r="F25" s="82">
        <v>2.15</v>
      </c>
      <c r="G25" s="82">
        <v>0.32</v>
      </c>
      <c r="H25" s="82">
        <v>7.98</v>
      </c>
      <c r="I25" s="82">
        <v>35.9</v>
      </c>
      <c r="J25" s="82">
        <v>7.0000000000000007E-2</v>
      </c>
      <c r="K25" s="82">
        <v>0</v>
      </c>
      <c r="L25" s="82">
        <v>0</v>
      </c>
      <c r="M25" s="82">
        <v>0.32</v>
      </c>
      <c r="N25" s="82">
        <v>10</v>
      </c>
      <c r="O25" s="82">
        <v>35.700000000000003</v>
      </c>
      <c r="P25" s="82">
        <v>12.35</v>
      </c>
      <c r="Q25" s="82">
        <v>1.1200000000000001</v>
      </c>
    </row>
    <row r="26" spans="1:17" ht="15.75" customHeight="1" x14ac:dyDescent="0.25">
      <c r="A26" s="2"/>
      <c r="B26" s="90"/>
      <c r="C26" s="91"/>
      <c r="D26" s="92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.75" customHeight="1" x14ac:dyDescent="0.25">
      <c r="A27" s="2"/>
      <c r="B27" s="90"/>
      <c r="C27" s="91"/>
      <c r="D27" s="92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customHeight="1" x14ac:dyDescent="0.25">
      <c r="A28" s="2"/>
      <c r="B28" s="90"/>
      <c r="C28" s="91"/>
      <c r="D28" s="92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5.75" customHeight="1" x14ac:dyDescent="0.25">
      <c r="A29" s="2"/>
      <c r="B29" s="90"/>
      <c r="C29" s="91"/>
      <c r="D29" s="92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.75" x14ac:dyDescent="0.25">
      <c r="A30" s="2"/>
      <c r="B30" s="94" t="s">
        <v>27</v>
      </c>
      <c r="C30" s="94"/>
      <c r="D30" s="94"/>
      <c r="E30" s="2"/>
      <c r="F30" s="7">
        <f>SUM(F19:F29)</f>
        <v>40.539999999999992</v>
      </c>
      <c r="G30" s="7">
        <f t="shared" ref="G30:Q30" si="1">SUM(G19:G29)</f>
        <v>35.230000000000004</v>
      </c>
      <c r="H30" s="7">
        <f t="shared" si="1"/>
        <v>155.6</v>
      </c>
      <c r="I30" s="7">
        <f t="shared" si="1"/>
        <v>1101.1500000000001</v>
      </c>
      <c r="J30" s="7">
        <f t="shared" si="1"/>
        <v>0.40700000000000003</v>
      </c>
      <c r="K30" s="7">
        <f t="shared" si="1"/>
        <v>29.85</v>
      </c>
      <c r="L30" s="7">
        <f t="shared" si="1"/>
        <v>4.2000000000000003E-2</v>
      </c>
      <c r="M30" s="7">
        <f t="shared" si="1"/>
        <v>9.5</v>
      </c>
      <c r="N30" s="7">
        <f t="shared" si="1"/>
        <v>138.82999999999998</v>
      </c>
      <c r="O30" s="7">
        <f t="shared" si="1"/>
        <v>470.08</v>
      </c>
      <c r="P30" s="7">
        <f t="shared" si="1"/>
        <v>174.35</v>
      </c>
      <c r="Q30" s="7">
        <f t="shared" si="1"/>
        <v>6.88</v>
      </c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6"/>
      <c r="B32" s="6"/>
      <c r="C32" s="6"/>
      <c r="D32" s="6"/>
      <c r="E32" s="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6"/>
      <c r="B33" s="6"/>
      <c r="C33" s="6"/>
      <c r="D33" s="6"/>
      <c r="E33" s="6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15.75" customHeight="1" x14ac:dyDescent="0.25">
      <c r="A34" s="95" t="s">
        <v>20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ht="15.75" customHeight="1" x14ac:dyDescent="0.25">
      <c r="A35" s="77" t="s">
        <v>142</v>
      </c>
      <c r="B35" s="90" t="s">
        <v>80</v>
      </c>
      <c r="C35" s="91"/>
      <c r="D35" s="92"/>
      <c r="E35" s="7">
        <v>130</v>
      </c>
      <c r="F35" s="7">
        <v>1.04</v>
      </c>
      <c r="G35" s="7">
        <v>0.26</v>
      </c>
      <c r="H35" s="7">
        <v>9.75</v>
      </c>
      <c r="I35" s="7">
        <v>49.4</v>
      </c>
      <c r="J35" s="7">
        <v>0.06</v>
      </c>
      <c r="K35" s="7">
        <v>84.7</v>
      </c>
      <c r="L35" s="7">
        <v>0</v>
      </c>
      <c r="M35" s="7">
        <v>0.36</v>
      </c>
      <c r="N35" s="7">
        <v>49.3</v>
      </c>
      <c r="O35" s="7">
        <v>33.799999999999997</v>
      </c>
      <c r="P35" s="7">
        <v>18.95</v>
      </c>
      <c r="Q35" s="7">
        <v>0.53</v>
      </c>
    </row>
    <row r="36" spans="1:17" ht="15.75" customHeight="1" x14ac:dyDescent="0.25">
      <c r="A36" s="77" t="s">
        <v>127</v>
      </c>
      <c r="B36" s="90" t="s">
        <v>43</v>
      </c>
      <c r="C36" s="91"/>
      <c r="D36" s="92"/>
      <c r="E36" s="67">
        <v>200</v>
      </c>
      <c r="F36" s="67">
        <v>1</v>
      </c>
      <c r="G36" s="67">
        <v>0.2</v>
      </c>
      <c r="H36" s="67">
        <v>20.2</v>
      </c>
      <c r="I36" s="67">
        <v>92</v>
      </c>
      <c r="J36" s="67">
        <v>0</v>
      </c>
      <c r="K36" s="67">
        <v>20</v>
      </c>
      <c r="L36" s="67">
        <v>0</v>
      </c>
      <c r="M36" s="67">
        <v>0.66</v>
      </c>
      <c r="N36" s="67">
        <v>52</v>
      </c>
      <c r="O36" s="67">
        <v>82.6</v>
      </c>
      <c r="P36" s="67">
        <v>30</v>
      </c>
      <c r="Q36" s="67">
        <v>3.2</v>
      </c>
    </row>
    <row r="37" spans="1:17" ht="15.75" customHeight="1" x14ac:dyDescent="0.25">
      <c r="A37" s="2"/>
      <c r="B37" s="90"/>
      <c r="C37" s="91"/>
      <c r="D37" s="92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15.75" customHeight="1" x14ac:dyDescent="0.25">
      <c r="A38" s="2"/>
      <c r="B38" s="90"/>
      <c r="C38" s="91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5.75" customHeight="1" x14ac:dyDescent="0.25">
      <c r="A39" s="2"/>
      <c r="B39" s="90"/>
      <c r="C39" s="91"/>
      <c r="D39" s="92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ht="15.75" x14ac:dyDescent="0.25">
      <c r="A40" s="2"/>
      <c r="B40" s="94" t="s">
        <v>27</v>
      </c>
      <c r="C40" s="94"/>
      <c r="D40" s="94"/>
      <c r="E40" s="2"/>
      <c r="F40" s="7">
        <f>SUM(F35:F39)</f>
        <v>2.04</v>
      </c>
      <c r="G40" s="7">
        <f t="shared" ref="G40:Q40" si="2">SUM(G35:G39)</f>
        <v>0.46</v>
      </c>
      <c r="H40" s="7">
        <f t="shared" si="2"/>
        <v>29.95</v>
      </c>
      <c r="I40" s="7">
        <f t="shared" si="2"/>
        <v>141.4</v>
      </c>
      <c r="J40" s="7">
        <f t="shared" si="2"/>
        <v>0.06</v>
      </c>
      <c r="K40" s="7">
        <f t="shared" si="2"/>
        <v>104.7</v>
      </c>
      <c r="L40" s="7">
        <f t="shared" si="2"/>
        <v>0</v>
      </c>
      <c r="M40" s="7">
        <f t="shared" si="2"/>
        <v>1.02</v>
      </c>
      <c r="N40" s="7">
        <f t="shared" si="2"/>
        <v>101.3</v>
      </c>
      <c r="O40" s="7">
        <f t="shared" si="2"/>
        <v>116.39999999999999</v>
      </c>
      <c r="P40" s="7">
        <f t="shared" si="2"/>
        <v>48.95</v>
      </c>
      <c r="Q40" s="7">
        <f t="shared" si="2"/>
        <v>3.7300000000000004</v>
      </c>
    </row>
    <row r="41" spans="1:17" ht="15.75" x14ac:dyDescent="0.25">
      <c r="A41" s="6"/>
      <c r="B41" s="6"/>
      <c r="C41" s="6"/>
      <c r="D41" s="6"/>
      <c r="E41" s="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6"/>
      <c r="B42" s="6"/>
      <c r="C42" s="6"/>
      <c r="D42" s="6"/>
      <c r="E42" s="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6"/>
      <c r="B43" s="6"/>
      <c r="C43" s="6"/>
      <c r="D43" s="6"/>
      <c r="E43" s="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5.75" x14ac:dyDescent="0.25">
      <c r="A44" s="95" t="s">
        <v>21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7"/>
    </row>
    <row r="45" spans="1:17" ht="15.75" customHeight="1" x14ac:dyDescent="0.25">
      <c r="A45" s="77" t="s">
        <v>143</v>
      </c>
      <c r="B45" s="90" t="s">
        <v>210</v>
      </c>
      <c r="C45" s="91"/>
      <c r="D45" s="92"/>
      <c r="E45" s="72">
        <v>100</v>
      </c>
      <c r="F45" s="72">
        <v>0.82</v>
      </c>
      <c r="G45" s="72">
        <v>7</v>
      </c>
      <c r="H45" s="72">
        <v>6</v>
      </c>
      <c r="I45" s="72">
        <v>93.2</v>
      </c>
      <c r="J45" s="72">
        <v>0.02</v>
      </c>
      <c r="K45" s="72">
        <v>10.199999999999999</v>
      </c>
      <c r="L45" s="72">
        <v>0</v>
      </c>
      <c r="M45" s="72">
        <v>0</v>
      </c>
      <c r="N45" s="72">
        <v>21.75</v>
      </c>
      <c r="O45" s="72">
        <v>35</v>
      </c>
      <c r="P45" s="72">
        <v>20.37</v>
      </c>
      <c r="Q45" s="72">
        <v>1.2</v>
      </c>
    </row>
    <row r="46" spans="1:17" ht="15.75" customHeight="1" x14ac:dyDescent="0.25">
      <c r="A46" s="77" t="s">
        <v>144</v>
      </c>
      <c r="B46" s="90" t="s">
        <v>211</v>
      </c>
      <c r="C46" s="91"/>
      <c r="D46" s="92"/>
      <c r="E46" s="7">
        <v>250</v>
      </c>
      <c r="F46" s="7">
        <v>24.25</v>
      </c>
      <c r="G46" s="7">
        <v>25.5</v>
      </c>
      <c r="H46" s="7">
        <v>24.37</v>
      </c>
      <c r="I46" s="7">
        <v>439.6</v>
      </c>
      <c r="J46" s="7">
        <v>0.21</v>
      </c>
      <c r="K46" s="7">
        <v>10.75</v>
      </c>
      <c r="L46" s="7">
        <v>0.04</v>
      </c>
      <c r="M46" s="7">
        <v>1.1299999999999999</v>
      </c>
      <c r="N46" s="7">
        <v>50.09</v>
      </c>
      <c r="O46" s="7">
        <v>380</v>
      </c>
      <c r="P46" s="7">
        <v>80.12</v>
      </c>
      <c r="Q46" s="7">
        <v>4.75</v>
      </c>
    </row>
    <row r="47" spans="1:17" ht="15.75" customHeight="1" x14ac:dyDescent="0.25">
      <c r="A47" s="77" t="s">
        <v>145</v>
      </c>
      <c r="B47" s="90" t="s">
        <v>212</v>
      </c>
      <c r="C47" s="91"/>
      <c r="D47" s="92"/>
      <c r="E47" s="48">
        <v>200</v>
      </c>
      <c r="F47" s="48">
        <v>0.1</v>
      </c>
      <c r="G47" s="48">
        <v>0</v>
      </c>
      <c r="H47" s="48">
        <v>15.2</v>
      </c>
      <c r="I47" s="48">
        <v>61</v>
      </c>
      <c r="J47" s="48">
        <v>0</v>
      </c>
      <c r="K47" s="48">
        <v>2.8</v>
      </c>
      <c r="L47" s="48">
        <v>0</v>
      </c>
      <c r="M47" s="48">
        <v>0</v>
      </c>
      <c r="N47" s="48">
        <v>14.2</v>
      </c>
      <c r="O47" s="48">
        <v>4</v>
      </c>
      <c r="P47" s="48">
        <v>2</v>
      </c>
      <c r="Q47" s="48">
        <v>0.4</v>
      </c>
    </row>
    <row r="48" spans="1:17" ht="15.75" customHeight="1" x14ac:dyDescent="0.25">
      <c r="A48" s="77" t="s">
        <v>118</v>
      </c>
      <c r="B48" s="90" t="s">
        <v>25</v>
      </c>
      <c r="C48" s="91"/>
      <c r="D48" s="92"/>
      <c r="E48" s="48">
        <v>70</v>
      </c>
      <c r="F48" s="48">
        <v>3.8</v>
      </c>
      <c r="G48" s="48">
        <v>0.4</v>
      </c>
      <c r="H48" s="48">
        <v>24.6</v>
      </c>
      <c r="I48" s="48">
        <v>117</v>
      </c>
      <c r="J48" s="48">
        <v>0.06</v>
      </c>
      <c r="K48" s="48">
        <v>0</v>
      </c>
      <c r="L48" s="48">
        <v>0</v>
      </c>
      <c r="M48" s="48">
        <v>0.55000000000000004</v>
      </c>
      <c r="N48" s="48">
        <v>10</v>
      </c>
      <c r="O48" s="48">
        <v>32.5</v>
      </c>
      <c r="P48" s="48">
        <v>7</v>
      </c>
      <c r="Q48" s="48">
        <v>0.55000000000000004</v>
      </c>
    </row>
    <row r="49" spans="1:17" ht="15.75" customHeight="1" x14ac:dyDescent="0.25">
      <c r="A49" s="77" t="s">
        <v>119</v>
      </c>
      <c r="B49" s="90" t="s">
        <v>26</v>
      </c>
      <c r="C49" s="91"/>
      <c r="D49" s="92"/>
      <c r="E49" s="7">
        <v>40</v>
      </c>
      <c r="F49" s="82">
        <v>2.15</v>
      </c>
      <c r="G49" s="82">
        <v>0.32</v>
      </c>
      <c r="H49" s="82">
        <v>7.98</v>
      </c>
      <c r="I49" s="82">
        <v>35.9</v>
      </c>
      <c r="J49" s="82">
        <v>7.0000000000000007E-2</v>
      </c>
      <c r="K49" s="82">
        <v>0</v>
      </c>
      <c r="L49" s="82">
        <v>0</v>
      </c>
      <c r="M49" s="82">
        <v>0.32</v>
      </c>
      <c r="N49" s="82">
        <v>10</v>
      </c>
      <c r="O49" s="82">
        <v>35.700000000000003</v>
      </c>
      <c r="P49" s="82">
        <v>12.35</v>
      </c>
      <c r="Q49" s="82">
        <v>1.1200000000000001</v>
      </c>
    </row>
    <row r="50" spans="1:17" ht="15.75" customHeight="1" x14ac:dyDescent="0.25">
      <c r="A50" s="2"/>
      <c r="B50" s="90"/>
      <c r="C50" s="91"/>
      <c r="D50" s="92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ht="15.75" customHeight="1" x14ac:dyDescent="0.25">
      <c r="A51" s="2"/>
      <c r="B51" s="90"/>
      <c r="C51" s="91"/>
      <c r="D51" s="92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15.75" customHeight="1" x14ac:dyDescent="0.25">
      <c r="A52" s="2"/>
      <c r="B52" s="90"/>
      <c r="C52" s="91"/>
      <c r="D52" s="92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5.75" x14ac:dyDescent="0.25">
      <c r="A53" s="2"/>
      <c r="B53" s="94" t="s">
        <v>27</v>
      </c>
      <c r="C53" s="94"/>
      <c r="D53" s="94"/>
      <c r="E53" s="2"/>
      <c r="F53" s="9">
        <f>SUM(F45:F52)</f>
        <v>31.12</v>
      </c>
      <c r="G53" s="9">
        <f t="shared" ref="G53:Q53" si="3">SUM(G45:G52)</f>
        <v>33.22</v>
      </c>
      <c r="H53" s="9">
        <f t="shared" si="3"/>
        <v>78.150000000000006</v>
      </c>
      <c r="I53" s="9">
        <f t="shared" si="3"/>
        <v>746.7</v>
      </c>
      <c r="J53" s="9">
        <f t="shared" si="3"/>
        <v>0.36</v>
      </c>
      <c r="K53" s="9">
        <f t="shared" si="3"/>
        <v>23.75</v>
      </c>
      <c r="L53" s="9">
        <f t="shared" si="3"/>
        <v>0.04</v>
      </c>
      <c r="M53" s="9">
        <f t="shared" si="3"/>
        <v>2</v>
      </c>
      <c r="N53" s="9">
        <f t="shared" si="3"/>
        <v>106.04</v>
      </c>
      <c r="O53" s="9">
        <f t="shared" si="3"/>
        <v>487.2</v>
      </c>
      <c r="P53" s="9">
        <f t="shared" si="3"/>
        <v>121.84</v>
      </c>
      <c r="Q53" s="9">
        <f t="shared" si="3"/>
        <v>8.02</v>
      </c>
    </row>
    <row r="54" spans="1:17" ht="15.75" x14ac:dyDescent="0.25">
      <c r="A54" s="6"/>
      <c r="B54" s="6"/>
      <c r="C54" s="6"/>
      <c r="D54" s="6"/>
      <c r="E54" s="6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ht="15.75" x14ac:dyDescent="0.25">
      <c r="A55" s="6"/>
      <c r="B55" s="6"/>
      <c r="C55" s="6"/>
      <c r="D55" s="6"/>
      <c r="E55" s="6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7" ht="15.75" x14ac:dyDescent="0.25">
      <c r="A56" s="6"/>
      <c r="B56" s="6"/>
      <c r="C56" s="6"/>
      <c r="D56" s="6"/>
      <c r="E56" s="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17" ht="15.75" x14ac:dyDescent="0.25">
      <c r="A57" s="95" t="s">
        <v>22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7"/>
    </row>
    <row r="58" spans="1:17" ht="15" customHeight="1" x14ac:dyDescent="0.25">
      <c r="A58" s="81" t="s">
        <v>146</v>
      </c>
      <c r="B58" s="105" t="s">
        <v>104</v>
      </c>
      <c r="C58" s="105"/>
      <c r="D58" s="105"/>
      <c r="E58" s="65">
        <v>180</v>
      </c>
      <c r="F58" s="65">
        <v>7.38</v>
      </c>
      <c r="G58" s="65">
        <v>2.7</v>
      </c>
      <c r="H58" s="65">
        <v>11.8</v>
      </c>
      <c r="I58" s="65">
        <v>102.6</v>
      </c>
      <c r="J58" s="64">
        <v>0.03</v>
      </c>
      <c r="K58" s="64">
        <v>1.18</v>
      </c>
      <c r="L58" s="64">
        <v>0.03</v>
      </c>
      <c r="M58" s="64">
        <v>0</v>
      </c>
      <c r="N58" s="64">
        <v>211.5</v>
      </c>
      <c r="O58" s="64">
        <v>170</v>
      </c>
      <c r="P58" s="64">
        <v>23</v>
      </c>
      <c r="Q58" s="64">
        <v>0.15</v>
      </c>
    </row>
    <row r="59" spans="1:17" ht="15" customHeight="1" x14ac:dyDescent="0.25">
      <c r="A59" s="86" t="s">
        <v>147</v>
      </c>
      <c r="B59" s="90" t="s">
        <v>247</v>
      </c>
      <c r="C59" s="91"/>
      <c r="D59" s="92"/>
      <c r="E59" s="87">
        <v>70</v>
      </c>
      <c r="F59" s="13">
        <v>18.010000000000002</v>
      </c>
      <c r="G59" s="87">
        <v>2.99</v>
      </c>
      <c r="H59" s="87">
        <v>27.2</v>
      </c>
      <c r="I59" s="87">
        <v>178</v>
      </c>
      <c r="J59" s="87">
        <v>0.06</v>
      </c>
      <c r="K59" s="87">
        <v>0</v>
      </c>
      <c r="L59" s="87">
        <v>8.9999999999999993E-3</v>
      </c>
      <c r="M59" s="87">
        <v>0.7</v>
      </c>
      <c r="N59" s="87">
        <v>23.3</v>
      </c>
      <c r="O59" s="87">
        <v>51.3</v>
      </c>
      <c r="P59" s="87">
        <v>9.3000000000000007</v>
      </c>
      <c r="Q59" s="87">
        <v>0.93</v>
      </c>
    </row>
    <row r="60" spans="1:17" ht="15" customHeight="1" x14ac:dyDescent="0.25">
      <c r="A60" s="22"/>
      <c r="B60" s="23"/>
      <c r="C60" s="24"/>
      <c r="D60" s="25"/>
      <c r="E60" s="22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</row>
    <row r="61" spans="1:17" ht="15" customHeight="1" x14ac:dyDescent="0.25">
      <c r="A61" s="22"/>
      <c r="B61" s="23"/>
      <c r="C61" s="24"/>
      <c r="D61" s="25"/>
      <c r="E61" s="22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</row>
    <row r="62" spans="1:17" ht="15.75" x14ac:dyDescent="0.25">
      <c r="A62" s="2"/>
      <c r="B62" s="94" t="s">
        <v>27</v>
      </c>
      <c r="C62" s="94"/>
      <c r="D62" s="94"/>
      <c r="E62" s="2"/>
      <c r="F62" s="7">
        <f>SUM(F58:F61)</f>
        <v>25.39</v>
      </c>
      <c r="G62" s="7">
        <f t="shared" ref="G62:Q62" si="4">SUM(G58:G61)</f>
        <v>5.69</v>
      </c>
      <c r="H62" s="7">
        <f t="shared" si="4"/>
        <v>39</v>
      </c>
      <c r="I62" s="7">
        <f t="shared" si="4"/>
        <v>280.60000000000002</v>
      </c>
      <c r="J62" s="7">
        <f t="shared" si="4"/>
        <v>0.09</v>
      </c>
      <c r="K62" s="7">
        <f t="shared" si="4"/>
        <v>1.18</v>
      </c>
      <c r="L62" s="7">
        <f t="shared" si="4"/>
        <v>3.9E-2</v>
      </c>
      <c r="M62" s="7">
        <f t="shared" si="4"/>
        <v>0.7</v>
      </c>
      <c r="N62" s="7">
        <f t="shared" si="4"/>
        <v>234.8</v>
      </c>
      <c r="O62" s="7">
        <f t="shared" si="4"/>
        <v>221.3</v>
      </c>
      <c r="P62" s="7">
        <f t="shared" si="4"/>
        <v>32.299999999999997</v>
      </c>
      <c r="Q62" s="7">
        <f t="shared" si="4"/>
        <v>1.08</v>
      </c>
    </row>
    <row r="63" spans="1:17" ht="15.75" x14ac:dyDescent="0.25">
      <c r="A63" s="6"/>
      <c r="B63" s="6"/>
      <c r="C63" s="6"/>
      <c r="D63" s="6"/>
      <c r="E63" s="6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ht="15.75" x14ac:dyDescent="0.25">
      <c r="A64" s="6"/>
      <c r="B64" s="6"/>
      <c r="C64" s="6"/>
      <c r="D64" s="6"/>
      <c r="E64" s="6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 ht="15.75" x14ac:dyDescent="0.25">
      <c r="A65" s="6"/>
      <c r="B65" s="6"/>
      <c r="C65" s="6"/>
      <c r="D65" s="6"/>
      <c r="E65" s="6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15.75" x14ac:dyDescent="0.25">
      <c r="A66" s="2"/>
      <c r="B66" s="94"/>
      <c r="C66" s="94"/>
      <c r="D66" s="94"/>
      <c r="E66" s="2"/>
      <c r="F66" s="7" t="s">
        <v>7</v>
      </c>
      <c r="G66" s="7" t="s">
        <v>8</v>
      </c>
      <c r="H66" s="7" t="s">
        <v>9</v>
      </c>
      <c r="I66" s="7" t="s">
        <v>23</v>
      </c>
      <c r="J66" s="7" t="s">
        <v>10</v>
      </c>
      <c r="K66" s="7" t="s">
        <v>11</v>
      </c>
      <c r="L66" s="7" t="s">
        <v>12</v>
      </c>
      <c r="M66" s="7" t="s">
        <v>13</v>
      </c>
      <c r="N66" s="7" t="s">
        <v>14</v>
      </c>
      <c r="O66" s="7" t="s">
        <v>15</v>
      </c>
      <c r="P66" s="7" t="s">
        <v>16</v>
      </c>
      <c r="Q66" s="7" t="s">
        <v>17</v>
      </c>
    </row>
    <row r="67" spans="1:17" ht="15.75" customHeight="1" x14ac:dyDescent="0.25">
      <c r="A67" s="2"/>
      <c r="B67" s="94" t="s">
        <v>38</v>
      </c>
      <c r="C67" s="94"/>
      <c r="D67" s="94"/>
      <c r="E67" s="2" t="s">
        <v>30</v>
      </c>
      <c r="F67" s="9">
        <f t="shared" ref="F67:Q67" si="5">F62+F53+F40+F30+F14</f>
        <v>119.89</v>
      </c>
      <c r="G67" s="9">
        <f t="shared" si="5"/>
        <v>115.41999999999999</v>
      </c>
      <c r="H67" s="9">
        <f t="shared" si="5"/>
        <v>457.95</v>
      </c>
      <c r="I67" s="9">
        <f t="shared" si="5"/>
        <v>3330.3500000000004</v>
      </c>
      <c r="J67" s="9">
        <f t="shared" si="5"/>
        <v>1.387</v>
      </c>
      <c r="K67" s="9">
        <f t="shared" si="5"/>
        <v>163.59</v>
      </c>
      <c r="L67" s="9">
        <f t="shared" si="5"/>
        <v>106.42099999999999</v>
      </c>
      <c r="M67" s="9">
        <f t="shared" si="5"/>
        <v>14.97</v>
      </c>
      <c r="N67" s="9">
        <f t="shared" si="5"/>
        <v>1224.68</v>
      </c>
      <c r="O67" s="9">
        <f t="shared" si="5"/>
        <v>2042.68</v>
      </c>
      <c r="P67" s="9">
        <f t="shared" si="5"/>
        <v>522.41999999999996</v>
      </c>
      <c r="Q67" s="9">
        <f t="shared" si="5"/>
        <v>24.5</v>
      </c>
    </row>
  </sheetData>
  <mergeCells count="55">
    <mergeCell ref="B9:D9"/>
    <mergeCell ref="B10:D10"/>
    <mergeCell ref="B14:D14"/>
    <mergeCell ref="A18:Q18"/>
    <mergeCell ref="B11:D11"/>
    <mergeCell ref="B12:D12"/>
    <mergeCell ref="B13:D13"/>
    <mergeCell ref="A34:Q34"/>
    <mergeCell ref="B35:D35"/>
    <mergeCell ref="F1:H1"/>
    <mergeCell ref="N1:Q1"/>
    <mergeCell ref="B3:D3"/>
    <mergeCell ref="A4:Q4"/>
    <mergeCell ref="B5:D5"/>
    <mergeCell ref="I1:I2"/>
    <mergeCell ref="J1:M1"/>
    <mergeCell ref="B7:D7"/>
    <mergeCell ref="A1:A2"/>
    <mergeCell ref="B1:D2"/>
    <mergeCell ref="E1:E2"/>
    <mergeCell ref="B6:D6"/>
    <mergeCell ref="B19:D19"/>
    <mergeCell ref="B8:D8"/>
    <mergeCell ref="B20:D20"/>
    <mergeCell ref="B27:D27"/>
    <mergeCell ref="B67:D67"/>
    <mergeCell ref="B24:D24"/>
    <mergeCell ref="B28:D28"/>
    <mergeCell ref="B29:D29"/>
    <mergeCell ref="B37:D37"/>
    <mergeCell ref="B66:D66"/>
    <mergeCell ref="B48:D48"/>
    <mergeCell ref="B49:D49"/>
    <mergeCell ref="B53:D53"/>
    <mergeCell ref="A57:Q57"/>
    <mergeCell ref="B58:D58"/>
    <mergeCell ref="B62:D62"/>
    <mergeCell ref="B50:D50"/>
    <mergeCell ref="B51:D51"/>
    <mergeCell ref="B59:D59"/>
    <mergeCell ref="B22:D22"/>
    <mergeCell ref="B21:D21"/>
    <mergeCell ref="B23:D23"/>
    <mergeCell ref="B36:D36"/>
    <mergeCell ref="B40:D40"/>
    <mergeCell ref="A44:Q44"/>
    <mergeCell ref="B45:D45"/>
    <mergeCell ref="B46:D46"/>
    <mergeCell ref="B52:D52"/>
    <mergeCell ref="B47:D47"/>
    <mergeCell ref="B38:D38"/>
    <mergeCell ref="B39:D39"/>
    <mergeCell ref="B25:D25"/>
    <mergeCell ref="B26:D26"/>
    <mergeCell ref="B30:D30"/>
  </mergeCells>
  <pageMargins left="0.78740157480314965" right="0.39370078740157483" top="0.78740157480314965" bottom="0.78740157480314965" header="0.39370078740157483" footer="0"/>
  <pageSetup paperSize="9" scale="56" orientation="portrait" horizontalDpi="180" verticalDpi="180" r:id="rId1"/>
  <headerFooter>
    <oddHeader>&amp;C&amp;"-,полужирный курсив"&amp;14&amp;U&amp;A</oddHeader>
    <oddFooter>&amp;C&amp;"-,курсив"&amp;12КГАУ "СОЦ "Жарки" Меню дети 2023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69"/>
  <sheetViews>
    <sheetView topLeftCell="A55" workbookViewId="0">
      <selection activeCell="B46" sqref="B46:D51"/>
    </sheetView>
  </sheetViews>
  <sheetFormatPr defaultRowHeight="15" x14ac:dyDescent="0.25"/>
  <sheetData>
    <row r="1" spans="1:17" ht="15.75" x14ac:dyDescent="0.25">
      <c r="A1" s="94" t="s">
        <v>0</v>
      </c>
      <c r="B1" s="94" t="s">
        <v>1</v>
      </c>
      <c r="C1" s="94"/>
      <c r="D1" s="94"/>
      <c r="E1" s="94" t="s">
        <v>2</v>
      </c>
      <c r="F1" s="94" t="s">
        <v>3</v>
      </c>
      <c r="G1" s="94"/>
      <c r="H1" s="94"/>
      <c r="I1" s="94" t="s">
        <v>4</v>
      </c>
      <c r="J1" s="94" t="s">
        <v>5</v>
      </c>
      <c r="K1" s="94"/>
      <c r="L1" s="94"/>
      <c r="M1" s="94"/>
      <c r="N1" s="94" t="s">
        <v>6</v>
      </c>
      <c r="O1" s="94"/>
      <c r="P1" s="94"/>
      <c r="Q1" s="94"/>
    </row>
    <row r="2" spans="1:17" ht="15.75" x14ac:dyDescent="0.25">
      <c r="A2" s="94"/>
      <c r="B2" s="94"/>
      <c r="C2" s="94"/>
      <c r="D2" s="94"/>
      <c r="E2" s="94"/>
      <c r="F2" s="2" t="s">
        <v>7</v>
      </c>
      <c r="G2" s="2" t="s">
        <v>8</v>
      </c>
      <c r="H2" s="2" t="s">
        <v>9</v>
      </c>
      <c r="I2" s="94"/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7" ht="15.75" x14ac:dyDescent="0.25">
      <c r="A3" s="2">
        <v>1</v>
      </c>
      <c r="B3" s="94">
        <v>2</v>
      </c>
      <c r="C3" s="94"/>
      <c r="D3" s="94"/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</row>
    <row r="4" spans="1:17" ht="15.75" x14ac:dyDescent="0.2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36" customHeight="1" x14ac:dyDescent="0.25">
      <c r="A5" s="81" t="s">
        <v>148</v>
      </c>
      <c r="B5" s="90" t="s">
        <v>213</v>
      </c>
      <c r="C5" s="91"/>
      <c r="D5" s="92"/>
      <c r="E5" s="21">
        <v>220</v>
      </c>
      <c r="F5" s="21">
        <v>5.72</v>
      </c>
      <c r="G5" s="21">
        <v>12.76</v>
      </c>
      <c r="H5" s="21">
        <v>27.39</v>
      </c>
      <c r="I5" s="21">
        <v>248</v>
      </c>
      <c r="J5" s="21">
        <v>0.08</v>
      </c>
      <c r="K5" s="21">
        <v>1.41</v>
      </c>
      <c r="L5" s="21">
        <v>0.08</v>
      </c>
      <c r="M5" s="21">
        <v>0.22</v>
      </c>
      <c r="N5" s="21">
        <v>139.59</v>
      </c>
      <c r="O5" s="21">
        <v>154</v>
      </c>
      <c r="P5" s="21">
        <v>33.99</v>
      </c>
      <c r="Q5" s="21">
        <v>0.53</v>
      </c>
    </row>
    <row r="6" spans="1:17" ht="33.75" customHeight="1" x14ac:dyDescent="0.25">
      <c r="A6" s="77" t="s">
        <v>149</v>
      </c>
      <c r="B6" s="90" t="s">
        <v>31</v>
      </c>
      <c r="C6" s="91"/>
      <c r="D6" s="92"/>
      <c r="E6" s="9">
        <v>100</v>
      </c>
      <c r="F6" s="9">
        <v>8.4</v>
      </c>
      <c r="G6" s="9">
        <v>13.2</v>
      </c>
      <c r="H6" s="9">
        <v>2.14</v>
      </c>
      <c r="I6" s="9">
        <v>161.4</v>
      </c>
      <c r="J6" s="9">
        <v>0.04</v>
      </c>
      <c r="K6" s="9">
        <v>0.24</v>
      </c>
      <c r="L6" s="9">
        <v>0.24</v>
      </c>
      <c r="M6" s="9">
        <v>0.37</v>
      </c>
      <c r="N6" s="9">
        <v>81.099999999999994</v>
      </c>
      <c r="O6" s="9">
        <v>153.69999999999999</v>
      </c>
      <c r="P6" s="9">
        <v>12.1</v>
      </c>
      <c r="Q6" s="9">
        <v>1.5</v>
      </c>
    </row>
    <row r="7" spans="1:17" ht="36" customHeight="1" x14ac:dyDescent="0.25">
      <c r="A7" s="81" t="s">
        <v>117</v>
      </c>
      <c r="B7" s="94" t="s">
        <v>196</v>
      </c>
      <c r="C7" s="94"/>
      <c r="D7" s="94"/>
      <c r="E7" s="50">
        <v>10</v>
      </c>
      <c r="F7" s="50">
        <v>0.05</v>
      </c>
      <c r="G7" s="50">
        <v>8.25</v>
      </c>
      <c r="H7" s="50">
        <v>0.08</v>
      </c>
      <c r="I7" s="50">
        <v>74.8</v>
      </c>
      <c r="J7" s="50">
        <v>0</v>
      </c>
      <c r="K7" s="50">
        <v>0</v>
      </c>
      <c r="L7" s="50">
        <v>0.04</v>
      </c>
      <c r="M7" s="50">
        <v>0.1</v>
      </c>
      <c r="N7" s="50">
        <v>0.12</v>
      </c>
      <c r="O7" s="50">
        <v>1.9</v>
      </c>
      <c r="P7" s="50">
        <v>0</v>
      </c>
      <c r="Q7" s="50">
        <v>0.02</v>
      </c>
    </row>
    <row r="8" spans="1:17" ht="15.75" x14ac:dyDescent="0.25">
      <c r="A8" s="77" t="s">
        <v>150</v>
      </c>
      <c r="B8" s="94" t="s">
        <v>32</v>
      </c>
      <c r="C8" s="94"/>
      <c r="D8" s="94"/>
      <c r="E8" s="50">
        <v>200</v>
      </c>
      <c r="F8" s="51">
        <v>3.6</v>
      </c>
      <c r="G8" s="51">
        <v>3.3</v>
      </c>
      <c r="H8" s="51">
        <v>25</v>
      </c>
      <c r="I8" s="51">
        <v>144</v>
      </c>
      <c r="J8" s="50">
        <v>0.04</v>
      </c>
      <c r="K8" s="50">
        <v>1.3</v>
      </c>
      <c r="L8" s="50">
        <v>0.02</v>
      </c>
      <c r="M8" s="50">
        <v>0</v>
      </c>
      <c r="N8" s="50">
        <v>124</v>
      </c>
      <c r="O8" s="50">
        <v>110</v>
      </c>
      <c r="P8" s="50">
        <v>27</v>
      </c>
      <c r="Q8" s="50">
        <v>0.8</v>
      </c>
    </row>
    <row r="9" spans="1:17" ht="15.75" x14ac:dyDescent="0.25">
      <c r="A9" s="77" t="s">
        <v>118</v>
      </c>
      <c r="B9" s="94" t="s">
        <v>33</v>
      </c>
      <c r="C9" s="94"/>
      <c r="D9" s="94"/>
      <c r="E9" s="50">
        <v>60</v>
      </c>
      <c r="F9" s="82">
        <v>4.3</v>
      </c>
      <c r="G9" s="82">
        <v>1.1000000000000001</v>
      </c>
      <c r="H9" s="82">
        <v>30.6</v>
      </c>
      <c r="I9" s="82">
        <v>125</v>
      </c>
      <c r="J9" s="82">
        <v>0.1</v>
      </c>
      <c r="K9" s="82">
        <v>0</v>
      </c>
      <c r="L9" s="82">
        <v>0</v>
      </c>
      <c r="M9" s="82">
        <v>0.75</v>
      </c>
      <c r="N9" s="82">
        <v>11</v>
      </c>
      <c r="O9" s="82">
        <v>33.5</v>
      </c>
      <c r="P9" s="82">
        <v>9</v>
      </c>
      <c r="Q9" s="82">
        <v>0.75</v>
      </c>
    </row>
    <row r="10" spans="1:17" ht="15.75" x14ac:dyDescent="0.25">
      <c r="A10" s="77" t="s">
        <v>119</v>
      </c>
      <c r="B10" s="94" t="s">
        <v>26</v>
      </c>
      <c r="C10" s="94"/>
      <c r="D10" s="94"/>
      <c r="E10" s="50">
        <v>40</v>
      </c>
      <c r="F10" s="82">
        <v>2.15</v>
      </c>
      <c r="G10" s="82">
        <v>0.32</v>
      </c>
      <c r="H10" s="82">
        <v>7.98</v>
      </c>
      <c r="I10" s="82">
        <v>35.9</v>
      </c>
      <c r="J10" s="82">
        <v>7.0000000000000007E-2</v>
      </c>
      <c r="K10" s="82">
        <v>0</v>
      </c>
      <c r="L10" s="82">
        <v>0</v>
      </c>
      <c r="M10" s="82">
        <v>0.32</v>
      </c>
      <c r="N10" s="82">
        <v>10</v>
      </c>
      <c r="O10" s="82">
        <v>35.700000000000003</v>
      </c>
      <c r="P10" s="82">
        <v>12.35</v>
      </c>
      <c r="Q10" s="82">
        <v>1.1200000000000001</v>
      </c>
    </row>
    <row r="11" spans="1:17" ht="15.75" x14ac:dyDescent="0.25">
      <c r="A11" s="2"/>
      <c r="B11" s="94"/>
      <c r="C11" s="94"/>
      <c r="D11" s="94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15.75" x14ac:dyDescent="0.25">
      <c r="A12" s="2"/>
      <c r="B12" s="90"/>
      <c r="C12" s="91"/>
      <c r="D12" s="92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.75" x14ac:dyDescent="0.25">
      <c r="A13" s="2"/>
      <c r="B13" s="90"/>
      <c r="C13" s="91"/>
      <c r="D13" s="92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15.75" x14ac:dyDescent="0.25">
      <c r="A14" s="2"/>
      <c r="B14" s="90"/>
      <c r="C14" s="91"/>
      <c r="D14" s="92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5.75" x14ac:dyDescent="0.25">
      <c r="A15" s="2"/>
      <c r="B15" s="94" t="s">
        <v>27</v>
      </c>
      <c r="C15" s="94"/>
      <c r="D15" s="94"/>
      <c r="E15" s="2"/>
      <c r="F15" s="7">
        <f>SUM(F5:F14)</f>
        <v>24.220000000000002</v>
      </c>
      <c r="G15" s="7">
        <f t="shared" ref="G15:Q15" si="0">SUM(G5:G14)</f>
        <v>38.93</v>
      </c>
      <c r="H15" s="7">
        <f t="shared" si="0"/>
        <v>93.190000000000012</v>
      </c>
      <c r="I15" s="7">
        <f t="shared" si="0"/>
        <v>789.1</v>
      </c>
      <c r="J15" s="7">
        <f t="shared" si="0"/>
        <v>0.33</v>
      </c>
      <c r="K15" s="7">
        <f t="shared" si="0"/>
        <v>2.95</v>
      </c>
      <c r="L15" s="7">
        <f t="shared" si="0"/>
        <v>0.38</v>
      </c>
      <c r="M15" s="7">
        <f t="shared" si="0"/>
        <v>1.76</v>
      </c>
      <c r="N15" s="7">
        <f t="shared" si="0"/>
        <v>365.81</v>
      </c>
      <c r="O15" s="7">
        <f t="shared" si="0"/>
        <v>488.79999999999995</v>
      </c>
      <c r="P15" s="7">
        <f t="shared" si="0"/>
        <v>94.44</v>
      </c>
      <c r="Q15" s="7">
        <f t="shared" si="0"/>
        <v>4.7200000000000006</v>
      </c>
    </row>
    <row r="16" spans="1:17" ht="15.75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105" t="s">
        <v>19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</row>
    <row r="20" spans="1:17" ht="15.75" x14ac:dyDescent="0.25">
      <c r="A20" s="77" t="s">
        <v>151</v>
      </c>
      <c r="B20" s="94" t="s">
        <v>214</v>
      </c>
      <c r="C20" s="94"/>
      <c r="D20" s="94"/>
      <c r="E20" s="7">
        <v>100</v>
      </c>
      <c r="F20" s="7">
        <v>3.41</v>
      </c>
      <c r="G20" s="7">
        <v>8.32</v>
      </c>
      <c r="H20" s="7">
        <v>7</v>
      </c>
      <c r="I20" s="7">
        <v>86.4</v>
      </c>
      <c r="J20" s="7">
        <v>0.06</v>
      </c>
      <c r="K20" s="7">
        <v>14</v>
      </c>
      <c r="L20" s="7">
        <v>0.02</v>
      </c>
      <c r="M20" s="7">
        <v>3.5</v>
      </c>
      <c r="N20" s="7">
        <v>26.12</v>
      </c>
      <c r="O20" s="7">
        <v>641.25</v>
      </c>
      <c r="P20" s="7">
        <v>20.25</v>
      </c>
      <c r="Q20" s="7">
        <v>0.82</v>
      </c>
    </row>
    <row r="21" spans="1:17" ht="33.75" customHeight="1" x14ac:dyDescent="0.25">
      <c r="A21" s="77" t="s">
        <v>152</v>
      </c>
      <c r="B21" s="94" t="s">
        <v>215</v>
      </c>
      <c r="C21" s="94"/>
      <c r="D21" s="94"/>
      <c r="E21" s="7">
        <v>250</v>
      </c>
      <c r="F21" s="7">
        <v>2.87</v>
      </c>
      <c r="G21" s="7">
        <v>5.25</v>
      </c>
      <c r="H21" s="7">
        <v>18.75</v>
      </c>
      <c r="I21" s="7">
        <v>102.25</v>
      </c>
      <c r="J21" s="7">
        <v>0.22</v>
      </c>
      <c r="K21" s="50">
        <v>10.68</v>
      </c>
      <c r="L21" s="50">
        <v>0.03</v>
      </c>
      <c r="M21" s="50">
        <v>0.25</v>
      </c>
      <c r="N21" s="50">
        <v>23.75</v>
      </c>
      <c r="O21" s="50">
        <v>82.5</v>
      </c>
      <c r="P21" s="50">
        <v>32.5</v>
      </c>
      <c r="Q21" s="50">
        <v>1.1200000000000001</v>
      </c>
    </row>
    <row r="22" spans="1:17" ht="35.25" customHeight="1" x14ac:dyDescent="0.25">
      <c r="A22" s="77" t="s">
        <v>153</v>
      </c>
      <c r="B22" s="94" t="s">
        <v>216</v>
      </c>
      <c r="C22" s="94"/>
      <c r="D22" s="94"/>
      <c r="E22" s="72">
        <v>130</v>
      </c>
      <c r="F22" s="51">
        <v>23.72</v>
      </c>
      <c r="G22" s="51">
        <v>18.2</v>
      </c>
      <c r="H22" s="51">
        <v>5.68</v>
      </c>
      <c r="I22" s="51">
        <v>283.61</v>
      </c>
      <c r="J22" s="72">
        <v>0.06</v>
      </c>
      <c r="K22" s="72">
        <v>1.17</v>
      </c>
      <c r="L22" s="72">
        <v>0.14000000000000001</v>
      </c>
      <c r="M22" s="72">
        <v>0.71</v>
      </c>
      <c r="N22" s="72">
        <v>30.55</v>
      </c>
      <c r="O22" s="72">
        <v>157.84100000000001</v>
      </c>
      <c r="P22" s="72">
        <v>23.41</v>
      </c>
      <c r="Q22" s="72">
        <v>2.17</v>
      </c>
    </row>
    <row r="23" spans="1:17" ht="33.75" customHeight="1" x14ac:dyDescent="0.25">
      <c r="A23" s="77" t="s">
        <v>154</v>
      </c>
      <c r="B23" s="94" t="s">
        <v>42</v>
      </c>
      <c r="C23" s="94"/>
      <c r="D23" s="94"/>
      <c r="E23" s="7">
        <v>180</v>
      </c>
      <c r="F23" s="50">
        <v>11.83</v>
      </c>
      <c r="G23" s="50">
        <v>10.8</v>
      </c>
      <c r="H23" s="50">
        <v>51.23</v>
      </c>
      <c r="I23" s="50">
        <v>350.28</v>
      </c>
      <c r="J23" s="50">
        <v>0.27</v>
      </c>
      <c r="K23" s="50">
        <v>0</v>
      </c>
      <c r="L23" s="50">
        <v>0.04</v>
      </c>
      <c r="M23" s="50">
        <v>0.82</v>
      </c>
      <c r="N23" s="50">
        <v>19.670000000000002</v>
      </c>
      <c r="O23" s="50">
        <v>291.3</v>
      </c>
      <c r="P23" s="50">
        <v>194.6</v>
      </c>
      <c r="Q23" s="50">
        <v>6.22</v>
      </c>
    </row>
    <row r="24" spans="1:17" ht="23.25" customHeight="1" x14ac:dyDescent="0.25">
      <c r="A24" s="77" t="s">
        <v>155</v>
      </c>
      <c r="B24" s="94" t="s">
        <v>217</v>
      </c>
      <c r="C24" s="94"/>
      <c r="D24" s="94"/>
      <c r="E24" s="50">
        <v>200</v>
      </c>
      <c r="F24" s="50">
        <v>0.5</v>
      </c>
      <c r="G24" s="50">
        <v>0.2</v>
      </c>
      <c r="H24" s="50">
        <v>22.2</v>
      </c>
      <c r="I24" s="50">
        <v>93</v>
      </c>
      <c r="J24" s="50">
        <v>0.03</v>
      </c>
      <c r="K24" s="50">
        <v>1.6</v>
      </c>
      <c r="L24" s="50">
        <v>0</v>
      </c>
      <c r="M24" s="50">
        <v>0.1</v>
      </c>
      <c r="N24" s="50">
        <v>19</v>
      </c>
      <c r="O24" s="50">
        <v>12</v>
      </c>
      <c r="P24" s="50">
        <v>8</v>
      </c>
      <c r="Q24" s="50">
        <v>0.8</v>
      </c>
    </row>
    <row r="25" spans="1:17" ht="15.75" customHeight="1" x14ac:dyDescent="0.25">
      <c r="A25" s="77" t="s">
        <v>118</v>
      </c>
      <c r="B25" s="90" t="s">
        <v>25</v>
      </c>
      <c r="C25" s="91"/>
      <c r="D25" s="92"/>
      <c r="E25" s="50">
        <v>70</v>
      </c>
      <c r="F25" s="56">
        <v>3.8</v>
      </c>
      <c r="G25" s="56">
        <v>0.4</v>
      </c>
      <c r="H25" s="56">
        <v>24.6</v>
      </c>
      <c r="I25" s="56">
        <v>117</v>
      </c>
      <c r="J25" s="56">
        <v>0.06</v>
      </c>
      <c r="K25" s="56">
        <v>0</v>
      </c>
      <c r="L25" s="56">
        <v>0</v>
      </c>
      <c r="M25" s="56">
        <v>0.55000000000000004</v>
      </c>
      <c r="N25" s="56">
        <v>10</v>
      </c>
      <c r="O25" s="56">
        <v>32.5</v>
      </c>
      <c r="P25" s="56">
        <v>7</v>
      </c>
      <c r="Q25" s="56">
        <v>0.55000000000000004</v>
      </c>
    </row>
    <row r="26" spans="1:17" ht="15.75" customHeight="1" x14ac:dyDescent="0.25">
      <c r="A26" s="77" t="s">
        <v>119</v>
      </c>
      <c r="B26" s="94" t="s">
        <v>26</v>
      </c>
      <c r="C26" s="94"/>
      <c r="D26" s="94"/>
      <c r="E26" s="50">
        <v>40</v>
      </c>
      <c r="F26" s="82">
        <v>2.15</v>
      </c>
      <c r="G26" s="82">
        <v>0.32</v>
      </c>
      <c r="H26" s="82">
        <v>7.98</v>
      </c>
      <c r="I26" s="82">
        <v>35.9</v>
      </c>
      <c r="J26" s="82">
        <v>7.0000000000000007E-2</v>
      </c>
      <c r="K26" s="82">
        <v>0</v>
      </c>
      <c r="L26" s="82">
        <v>0</v>
      </c>
      <c r="M26" s="82">
        <v>0.32</v>
      </c>
      <c r="N26" s="82">
        <v>10</v>
      </c>
      <c r="O26" s="82">
        <v>35.700000000000003</v>
      </c>
      <c r="P26" s="82">
        <v>12.35</v>
      </c>
      <c r="Q26" s="82">
        <v>1.1200000000000001</v>
      </c>
    </row>
    <row r="27" spans="1:17" ht="15.75" x14ac:dyDescent="0.25">
      <c r="A27" s="2"/>
      <c r="B27" s="94"/>
      <c r="C27" s="94"/>
      <c r="D27" s="94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x14ac:dyDescent="0.25">
      <c r="A28" s="2"/>
      <c r="B28" s="90"/>
      <c r="C28" s="91"/>
      <c r="D28" s="92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5.75" x14ac:dyDescent="0.25">
      <c r="A29" s="2"/>
      <c r="B29" s="90"/>
      <c r="C29" s="91"/>
      <c r="D29" s="92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.75" x14ac:dyDescent="0.25">
      <c r="A30" s="2"/>
      <c r="B30" s="90"/>
      <c r="C30" s="91"/>
      <c r="D30" s="92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5.75" x14ac:dyDescent="0.25">
      <c r="A31" s="2"/>
      <c r="B31" s="94" t="s">
        <v>27</v>
      </c>
      <c r="C31" s="94"/>
      <c r="D31" s="94"/>
      <c r="E31" s="2"/>
      <c r="F31" s="9">
        <f t="shared" ref="F31:Q31" si="1">SUM(F20:F30)</f>
        <v>48.279999999999994</v>
      </c>
      <c r="G31" s="9">
        <f t="shared" si="1"/>
        <v>43.49</v>
      </c>
      <c r="H31" s="9">
        <f t="shared" si="1"/>
        <v>137.44</v>
      </c>
      <c r="I31" s="9">
        <f t="shared" si="1"/>
        <v>1068.44</v>
      </c>
      <c r="J31" s="9">
        <f t="shared" si="1"/>
        <v>0.77000000000000024</v>
      </c>
      <c r="K31" s="9">
        <f t="shared" si="1"/>
        <v>27.450000000000003</v>
      </c>
      <c r="L31" s="9">
        <f t="shared" si="1"/>
        <v>0.23</v>
      </c>
      <c r="M31" s="9">
        <f t="shared" si="1"/>
        <v>6.25</v>
      </c>
      <c r="N31" s="9">
        <f t="shared" si="1"/>
        <v>139.09</v>
      </c>
      <c r="O31" s="9">
        <f t="shared" si="1"/>
        <v>1253.0910000000001</v>
      </c>
      <c r="P31" s="9">
        <f t="shared" si="1"/>
        <v>298.11</v>
      </c>
      <c r="Q31" s="9">
        <f t="shared" si="1"/>
        <v>12.8</v>
      </c>
    </row>
    <row r="32" spans="1:17" ht="15.75" x14ac:dyDescent="0.25">
      <c r="A32" s="6"/>
      <c r="B32" s="6"/>
      <c r="C32" s="6"/>
      <c r="D32" s="6"/>
      <c r="E32" s="6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ht="15.75" x14ac:dyDescent="0.25">
      <c r="A33" s="6"/>
      <c r="B33" s="6"/>
      <c r="C33" s="6"/>
      <c r="D33" s="6"/>
      <c r="E33" s="6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 ht="15.75" x14ac:dyDescent="0.25">
      <c r="A34" s="6"/>
      <c r="B34" s="6"/>
      <c r="C34" s="6"/>
      <c r="D34" s="6"/>
      <c r="E34" s="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7" ht="15.75" customHeight="1" x14ac:dyDescent="0.25">
      <c r="A35" s="95" t="s">
        <v>20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ht="15.75" x14ac:dyDescent="0.25">
      <c r="A36" s="77" t="s">
        <v>156</v>
      </c>
      <c r="B36" s="94" t="s">
        <v>34</v>
      </c>
      <c r="C36" s="94"/>
      <c r="D36" s="94"/>
      <c r="E36" s="7">
        <v>250</v>
      </c>
      <c r="F36" s="7">
        <v>3.75</v>
      </c>
      <c r="G36" s="7">
        <v>3.75</v>
      </c>
      <c r="H36" s="7">
        <v>52.5</v>
      </c>
      <c r="I36" s="7">
        <v>144</v>
      </c>
      <c r="J36" s="7">
        <v>0.1</v>
      </c>
      <c r="K36" s="7">
        <v>25</v>
      </c>
      <c r="L36" s="7">
        <v>0</v>
      </c>
      <c r="M36" s="7">
        <v>1</v>
      </c>
      <c r="N36" s="7">
        <v>20</v>
      </c>
      <c r="O36" s="7">
        <v>250</v>
      </c>
      <c r="P36" s="7">
        <v>105</v>
      </c>
      <c r="Q36" s="7">
        <v>1.5</v>
      </c>
    </row>
    <row r="37" spans="1:17" ht="15.75" x14ac:dyDescent="0.25">
      <c r="A37" s="77" t="s">
        <v>127</v>
      </c>
      <c r="B37" s="94" t="s">
        <v>43</v>
      </c>
      <c r="C37" s="94"/>
      <c r="D37" s="94"/>
      <c r="E37" s="67">
        <v>200</v>
      </c>
      <c r="F37" s="67">
        <v>1</v>
      </c>
      <c r="G37" s="67">
        <v>0.2</v>
      </c>
      <c r="H37" s="67">
        <v>20.2</v>
      </c>
      <c r="I37" s="67">
        <v>92</v>
      </c>
      <c r="J37" s="67">
        <v>0</v>
      </c>
      <c r="K37" s="67">
        <v>20</v>
      </c>
      <c r="L37" s="67">
        <v>0</v>
      </c>
      <c r="M37" s="67">
        <v>0.66</v>
      </c>
      <c r="N37" s="67">
        <v>52</v>
      </c>
      <c r="O37" s="67">
        <v>82.6</v>
      </c>
      <c r="P37" s="67">
        <v>30</v>
      </c>
      <c r="Q37" s="67">
        <v>3.2</v>
      </c>
    </row>
    <row r="38" spans="1:17" ht="15.75" x14ac:dyDescent="0.25">
      <c r="A38" s="2"/>
      <c r="B38" s="90"/>
      <c r="C38" s="91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5.75" x14ac:dyDescent="0.25">
      <c r="A39" s="2"/>
      <c r="B39" s="90"/>
      <c r="C39" s="91"/>
      <c r="D39" s="92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ht="15.75" x14ac:dyDescent="0.25">
      <c r="A40" s="2"/>
      <c r="B40" s="90"/>
      <c r="C40" s="91"/>
      <c r="D40" s="92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ht="15.75" x14ac:dyDescent="0.25">
      <c r="A41" s="20"/>
      <c r="B41" s="112" t="s">
        <v>27</v>
      </c>
      <c r="C41" s="112"/>
      <c r="D41" s="112"/>
      <c r="E41" s="20"/>
      <c r="F41" s="21">
        <f>SUM(F36:F40)</f>
        <v>4.75</v>
      </c>
      <c r="G41" s="21">
        <f t="shared" ref="G41:Q41" si="2">SUM(G36:G40)</f>
        <v>3.95</v>
      </c>
      <c r="H41" s="21">
        <f t="shared" si="2"/>
        <v>72.7</v>
      </c>
      <c r="I41" s="21">
        <f t="shared" si="2"/>
        <v>236</v>
      </c>
      <c r="J41" s="21">
        <f t="shared" si="2"/>
        <v>0.1</v>
      </c>
      <c r="K41" s="21">
        <f t="shared" si="2"/>
        <v>45</v>
      </c>
      <c r="L41" s="21">
        <f t="shared" si="2"/>
        <v>0</v>
      </c>
      <c r="M41" s="21">
        <f t="shared" si="2"/>
        <v>1.6600000000000001</v>
      </c>
      <c r="N41" s="21">
        <f t="shared" si="2"/>
        <v>72</v>
      </c>
      <c r="O41" s="21">
        <f t="shared" si="2"/>
        <v>332.6</v>
      </c>
      <c r="P41" s="21">
        <f t="shared" si="2"/>
        <v>135</v>
      </c>
      <c r="Q41" s="21">
        <f t="shared" si="2"/>
        <v>4.7</v>
      </c>
    </row>
    <row r="42" spans="1:17" ht="15.75" x14ac:dyDescent="0.25">
      <c r="A42" s="17"/>
      <c r="B42" s="17"/>
      <c r="C42" s="17"/>
      <c r="D42" s="17"/>
      <c r="E42" s="1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15.75" x14ac:dyDescent="0.25">
      <c r="A43" s="6"/>
      <c r="B43" s="6"/>
      <c r="C43" s="6"/>
      <c r="D43" s="6"/>
      <c r="E43" s="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2.75" customHeight="1" x14ac:dyDescent="0.25">
      <c r="A44" s="6"/>
      <c r="B44" s="6"/>
      <c r="C44" s="6"/>
      <c r="D44" s="6"/>
      <c r="E44" s="6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15.75" hidden="1" customHeight="1" x14ac:dyDescent="0.25">
      <c r="A45" s="95" t="s">
        <v>21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7"/>
    </row>
    <row r="46" spans="1:17" ht="36" customHeight="1" x14ac:dyDescent="0.25">
      <c r="A46" s="77" t="s">
        <v>157</v>
      </c>
      <c r="B46" s="90" t="s">
        <v>85</v>
      </c>
      <c r="C46" s="91"/>
      <c r="D46" s="92"/>
      <c r="E46" s="7">
        <v>100</v>
      </c>
      <c r="F46" s="33">
        <v>3.26</v>
      </c>
      <c r="G46" s="33">
        <v>8.27</v>
      </c>
      <c r="H46" s="33">
        <v>10.5</v>
      </c>
      <c r="I46" s="33">
        <v>129.5</v>
      </c>
      <c r="J46" s="9">
        <v>7.0000000000000007E-2</v>
      </c>
      <c r="K46" s="9">
        <v>13.63</v>
      </c>
      <c r="L46" s="9">
        <v>0.01</v>
      </c>
      <c r="M46" s="9">
        <v>3.5</v>
      </c>
      <c r="N46" s="9">
        <v>22.12</v>
      </c>
      <c r="O46" s="9">
        <v>74.62</v>
      </c>
      <c r="P46" s="9">
        <v>26.75</v>
      </c>
      <c r="Q46" s="9">
        <v>1.05</v>
      </c>
    </row>
    <row r="47" spans="1:17" ht="27" customHeight="1" x14ac:dyDescent="0.25">
      <c r="A47" s="77" t="s">
        <v>158</v>
      </c>
      <c r="B47" s="90" t="s">
        <v>218</v>
      </c>
      <c r="C47" s="91"/>
      <c r="D47" s="92"/>
      <c r="E47" s="9">
        <v>100</v>
      </c>
      <c r="F47" s="9">
        <v>12</v>
      </c>
      <c r="G47" s="9">
        <v>15.1</v>
      </c>
      <c r="H47" s="9">
        <v>15</v>
      </c>
      <c r="I47" s="9">
        <v>251.11</v>
      </c>
      <c r="J47" s="9">
        <v>0.06</v>
      </c>
      <c r="K47" s="9">
        <v>2.11</v>
      </c>
      <c r="L47" s="9">
        <v>31.13</v>
      </c>
      <c r="M47" s="9">
        <v>0</v>
      </c>
      <c r="N47" s="9">
        <v>51</v>
      </c>
      <c r="O47" s="9">
        <v>41.27</v>
      </c>
      <c r="P47" s="9">
        <v>31.5</v>
      </c>
      <c r="Q47" s="9">
        <v>8.41</v>
      </c>
    </row>
    <row r="48" spans="1:17" ht="50.25" customHeight="1" x14ac:dyDescent="0.25">
      <c r="A48" s="77" t="s">
        <v>159</v>
      </c>
      <c r="B48" s="90" t="s">
        <v>219</v>
      </c>
      <c r="C48" s="91"/>
      <c r="D48" s="92"/>
      <c r="E48" s="50">
        <v>220</v>
      </c>
      <c r="F48" s="50">
        <v>62.6</v>
      </c>
      <c r="G48" s="50">
        <v>20.239999999999998</v>
      </c>
      <c r="H48" s="50">
        <v>37.5</v>
      </c>
      <c r="I48" s="50">
        <v>246.6</v>
      </c>
      <c r="J48" s="50">
        <v>0.31</v>
      </c>
      <c r="K48" s="50">
        <v>51.76</v>
      </c>
      <c r="L48" s="50">
        <v>0.14000000000000001</v>
      </c>
      <c r="M48" s="50">
        <v>2.02</v>
      </c>
      <c r="N48" s="50">
        <v>220.66</v>
      </c>
      <c r="O48" s="50">
        <v>284.24</v>
      </c>
      <c r="P48" s="50">
        <v>488</v>
      </c>
      <c r="Q48" s="50">
        <v>4.3099999999999996</v>
      </c>
    </row>
    <row r="49" spans="1:17" ht="36.75" customHeight="1" x14ac:dyDescent="0.25">
      <c r="A49" s="77" t="s">
        <v>160</v>
      </c>
      <c r="B49" s="90" t="s">
        <v>220</v>
      </c>
      <c r="C49" s="91"/>
      <c r="D49" s="92"/>
      <c r="E49" s="50">
        <v>200</v>
      </c>
      <c r="F49" s="50">
        <v>0.3</v>
      </c>
      <c r="G49" s="50">
        <v>0</v>
      </c>
      <c r="H49" s="50">
        <v>20.100000000000001</v>
      </c>
      <c r="I49" s="50">
        <v>81</v>
      </c>
      <c r="J49" s="50">
        <v>0</v>
      </c>
      <c r="K49" s="50">
        <v>0.8</v>
      </c>
      <c r="L49" s="50">
        <v>0</v>
      </c>
      <c r="M49" s="50">
        <v>0</v>
      </c>
      <c r="N49" s="50">
        <v>10</v>
      </c>
      <c r="O49" s="50">
        <v>6</v>
      </c>
      <c r="P49" s="50">
        <v>3</v>
      </c>
      <c r="Q49" s="50">
        <v>0.6</v>
      </c>
    </row>
    <row r="50" spans="1:17" ht="15.75" customHeight="1" x14ac:dyDescent="0.25">
      <c r="A50" s="77" t="s">
        <v>118</v>
      </c>
      <c r="B50" s="90" t="s">
        <v>25</v>
      </c>
      <c r="C50" s="91"/>
      <c r="D50" s="92"/>
      <c r="E50" s="50">
        <v>70</v>
      </c>
      <c r="F50" s="56">
        <v>3.8</v>
      </c>
      <c r="G50" s="56">
        <v>0.4</v>
      </c>
      <c r="H50" s="56">
        <v>24.6</v>
      </c>
      <c r="I50" s="56">
        <v>117</v>
      </c>
      <c r="J50" s="56">
        <v>0.06</v>
      </c>
      <c r="K50" s="56">
        <v>0</v>
      </c>
      <c r="L50" s="56">
        <v>0</v>
      </c>
      <c r="M50" s="56">
        <v>0.55000000000000004</v>
      </c>
      <c r="N50" s="56">
        <v>10</v>
      </c>
      <c r="O50" s="56">
        <v>32.5</v>
      </c>
      <c r="P50" s="56">
        <v>7</v>
      </c>
      <c r="Q50" s="56">
        <v>0.55000000000000004</v>
      </c>
    </row>
    <row r="51" spans="1:17" ht="15.75" x14ac:dyDescent="0.25">
      <c r="A51" s="77" t="s">
        <v>119</v>
      </c>
      <c r="B51" s="94" t="s">
        <v>26</v>
      </c>
      <c r="C51" s="94"/>
      <c r="D51" s="111"/>
      <c r="E51" s="7">
        <v>40</v>
      </c>
      <c r="F51" s="82">
        <v>2.15</v>
      </c>
      <c r="G51" s="82">
        <v>0.32</v>
      </c>
      <c r="H51" s="82">
        <v>7.98</v>
      </c>
      <c r="I51" s="82">
        <v>35.9</v>
      </c>
      <c r="J51" s="82">
        <v>7.0000000000000007E-2</v>
      </c>
      <c r="K51" s="82">
        <v>0</v>
      </c>
      <c r="L51" s="82">
        <v>0</v>
      </c>
      <c r="M51" s="82">
        <v>0.32</v>
      </c>
      <c r="N51" s="82">
        <v>10</v>
      </c>
      <c r="O51" s="82">
        <v>35.700000000000003</v>
      </c>
      <c r="P51" s="82">
        <v>12.35</v>
      </c>
      <c r="Q51" s="82">
        <v>1.1200000000000001</v>
      </c>
    </row>
    <row r="52" spans="1:17" ht="15.75" x14ac:dyDescent="0.25">
      <c r="A52" s="2"/>
      <c r="B52" s="90"/>
      <c r="C52" s="91"/>
      <c r="D52" s="92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5.75" x14ac:dyDescent="0.25">
      <c r="A53" s="2"/>
      <c r="B53" s="90"/>
      <c r="C53" s="91"/>
      <c r="D53" s="92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ht="15.75" x14ac:dyDescent="0.25">
      <c r="A54" s="2"/>
      <c r="B54" s="90"/>
      <c r="C54" s="91"/>
      <c r="D54" s="92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ht="15.75" x14ac:dyDescent="0.25">
      <c r="A55" s="20"/>
      <c r="B55" s="112" t="s">
        <v>27</v>
      </c>
      <c r="C55" s="113"/>
      <c r="D55" s="112"/>
      <c r="E55" s="20"/>
      <c r="F55" s="21">
        <f>SUM(F46:F54)</f>
        <v>84.11</v>
      </c>
      <c r="G55" s="21">
        <f t="shared" ref="G55:Q55" si="3">SUM(G46:G54)</f>
        <v>44.33</v>
      </c>
      <c r="H55" s="21">
        <f t="shared" si="3"/>
        <v>115.67999999999999</v>
      </c>
      <c r="I55" s="21">
        <f t="shared" si="3"/>
        <v>861.11</v>
      </c>
      <c r="J55" s="21">
        <f t="shared" si="3"/>
        <v>0.57000000000000006</v>
      </c>
      <c r="K55" s="21">
        <f t="shared" si="3"/>
        <v>68.3</v>
      </c>
      <c r="L55" s="21">
        <f t="shared" si="3"/>
        <v>31.28</v>
      </c>
      <c r="M55" s="21">
        <f t="shared" si="3"/>
        <v>6.39</v>
      </c>
      <c r="N55" s="21">
        <f t="shared" si="3"/>
        <v>323.77999999999997</v>
      </c>
      <c r="O55" s="21">
        <f t="shared" si="3"/>
        <v>474.33</v>
      </c>
      <c r="P55" s="21">
        <f t="shared" si="3"/>
        <v>568.6</v>
      </c>
      <c r="Q55" s="21">
        <f t="shared" si="3"/>
        <v>16.04</v>
      </c>
    </row>
    <row r="56" spans="1:17" ht="15.75" x14ac:dyDescent="0.25">
      <c r="A56" s="17"/>
      <c r="B56" s="17"/>
      <c r="C56" s="29"/>
      <c r="D56" s="17"/>
      <c r="E56" s="17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 ht="15.75" x14ac:dyDescent="0.25">
      <c r="A57" s="6"/>
      <c r="B57" s="6"/>
      <c r="C57" s="28"/>
      <c r="D57" s="6"/>
      <c r="E57" s="6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5.75" x14ac:dyDescent="0.25">
      <c r="A58" s="6"/>
      <c r="B58" s="6"/>
      <c r="C58" s="28"/>
      <c r="D58" s="6"/>
      <c r="E58" s="6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ht="15.75" customHeight="1" x14ac:dyDescent="0.25">
      <c r="A59" s="96" t="s">
        <v>22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1:17" ht="15.75" x14ac:dyDescent="0.25">
      <c r="A60" s="80" t="s">
        <v>161</v>
      </c>
      <c r="B60" s="105" t="s">
        <v>109</v>
      </c>
      <c r="C60" s="105"/>
      <c r="D60" s="105"/>
      <c r="E60" s="70">
        <v>180</v>
      </c>
      <c r="F60" s="72">
        <v>5.4</v>
      </c>
      <c r="G60" s="72">
        <v>7.92</v>
      </c>
      <c r="H60" s="72">
        <v>12.71</v>
      </c>
      <c r="I60" s="72">
        <v>6.39</v>
      </c>
      <c r="J60" s="72">
        <v>127.9</v>
      </c>
      <c r="K60" s="72">
        <v>1.91</v>
      </c>
      <c r="L60" s="72">
        <v>0.02</v>
      </c>
      <c r="M60" s="72">
        <v>0</v>
      </c>
      <c r="N60" s="72">
        <v>167.4</v>
      </c>
      <c r="O60" s="72">
        <v>118.8</v>
      </c>
      <c r="P60" s="72">
        <v>15.3</v>
      </c>
      <c r="Q60" s="72">
        <v>0.08</v>
      </c>
    </row>
    <row r="61" spans="1:17" ht="15.75" customHeight="1" x14ac:dyDescent="0.25">
      <c r="A61" s="77" t="s">
        <v>162</v>
      </c>
      <c r="B61" s="94" t="s">
        <v>84</v>
      </c>
      <c r="C61" s="94"/>
      <c r="D61" s="94"/>
      <c r="E61" s="56">
        <v>0.7</v>
      </c>
      <c r="F61" s="56">
        <v>5.6</v>
      </c>
      <c r="G61" s="56">
        <v>2.25</v>
      </c>
      <c r="H61" s="56">
        <v>39</v>
      </c>
      <c r="I61" s="56">
        <v>199.8</v>
      </c>
      <c r="J61" s="56">
        <v>7.0000000000000007E-2</v>
      </c>
      <c r="K61" s="56">
        <v>0</v>
      </c>
      <c r="L61" s="56">
        <v>7.0000000000000001E-3</v>
      </c>
      <c r="M61" s="56">
        <v>105</v>
      </c>
      <c r="N61" s="56">
        <v>10.5</v>
      </c>
      <c r="O61" s="56">
        <v>42</v>
      </c>
      <c r="P61" s="56">
        <v>8.08</v>
      </c>
      <c r="Q61" s="56">
        <v>0.93</v>
      </c>
    </row>
    <row r="62" spans="1:17" ht="15.75" x14ac:dyDescent="0.25">
      <c r="A62" s="22"/>
      <c r="B62" s="90"/>
      <c r="C62" s="91"/>
      <c r="D62" s="9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1:17" ht="15.75" x14ac:dyDescent="0.25">
      <c r="A63" s="22"/>
      <c r="B63" s="90"/>
      <c r="C63" s="91"/>
      <c r="D63" s="9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</row>
    <row r="64" spans="1:17" ht="15.75" x14ac:dyDescent="0.25">
      <c r="A64" s="20"/>
      <c r="B64" s="112" t="s">
        <v>27</v>
      </c>
      <c r="C64" s="114"/>
      <c r="D64" s="114"/>
      <c r="E64" s="20"/>
      <c r="F64" s="21">
        <f>SUM(F60:F63)</f>
        <v>11</v>
      </c>
      <c r="G64" s="21">
        <f t="shared" ref="G64:P64" si="4">SUM(G60:G63)</f>
        <v>10.17</v>
      </c>
      <c r="H64" s="21">
        <f t="shared" si="4"/>
        <v>51.71</v>
      </c>
      <c r="I64" s="21">
        <f t="shared" si="4"/>
        <v>206.19</v>
      </c>
      <c r="J64" s="21">
        <f t="shared" si="4"/>
        <v>127.97</v>
      </c>
      <c r="K64" s="21">
        <f t="shared" si="4"/>
        <v>1.91</v>
      </c>
      <c r="L64" s="21">
        <f t="shared" si="4"/>
        <v>2.7E-2</v>
      </c>
      <c r="M64" s="21">
        <f t="shared" si="4"/>
        <v>105</v>
      </c>
      <c r="N64" s="21">
        <f t="shared" si="4"/>
        <v>177.9</v>
      </c>
      <c r="O64" s="21">
        <f t="shared" si="4"/>
        <v>160.80000000000001</v>
      </c>
      <c r="P64" s="21">
        <f t="shared" si="4"/>
        <v>23.380000000000003</v>
      </c>
      <c r="Q64" s="21">
        <f>SUM(Q60:Q63)</f>
        <v>1.01</v>
      </c>
    </row>
    <row r="65" spans="1:17" ht="15.75" x14ac:dyDescent="0.25">
      <c r="A65" s="17"/>
      <c r="B65" s="17"/>
      <c r="C65" s="32"/>
      <c r="D65" s="32"/>
      <c r="E65" s="17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ht="15.75" x14ac:dyDescent="0.25">
      <c r="A66" s="6"/>
      <c r="B66" s="6"/>
      <c r="C66" s="12"/>
      <c r="D66" s="12"/>
      <c r="E66" s="6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ht="15.75" x14ac:dyDescent="0.25">
      <c r="A67" s="24"/>
      <c r="B67" s="24"/>
      <c r="C67" s="30"/>
      <c r="D67" s="30"/>
      <c r="E67" s="24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 ht="15.75" x14ac:dyDescent="0.25">
      <c r="A68" s="22"/>
      <c r="B68" s="105"/>
      <c r="C68" s="105"/>
      <c r="D68" s="105"/>
      <c r="E68" s="22"/>
      <c r="F68" s="22" t="s">
        <v>7</v>
      </c>
      <c r="G68" s="22" t="s">
        <v>8</v>
      </c>
      <c r="H68" s="22" t="s">
        <v>9</v>
      </c>
      <c r="I68" s="22" t="s">
        <v>23</v>
      </c>
      <c r="J68" s="22" t="s">
        <v>10</v>
      </c>
      <c r="K68" s="22" t="s">
        <v>11</v>
      </c>
      <c r="L68" s="22" t="s">
        <v>12</v>
      </c>
      <c r="M68" s="22" t="s">
        <v>13</v>
      </c>
      <c r="N68" s="22" t="s">
        <v>14</v>
      </c>
      <c r="O68" s="22" t="s">
        <v>15</v>
      </c>
      <c r="P68" s="22" t="s">
        <v>16</v>
      </c>
      <c r="Q68" s="22" t="s">
        <v>17</v>
      </c>
    </row>
    <row r="69" spans="1:17" ht="15.75" x14ac:dyDescent="0.25">
      <c r="A69" s="2"/>
      <c r="B69" s="94" t="s">
        <v>39</v>
      </c>
      <c r="C69" s="94"/>
      <c r="D69" s="94"/>
      <c r="E69" s="2"/>
      <c r="F69" s="9">
        <f t="shared" ref="F69:Q69" si="5">F64+F55+F41+F31+F15</f>
        <v>172.35999999999999</v>
      </c>
      <c r="G69" s="9">
        <f t="shared" si="5"/>
        <v>140.87</v>
      </c>
      <c r="H69" s="9">
        <f t="shared" si="5"/>
        <v>470.71999999999997</v>
      </c>
      <c r="I69" s="9">
        <f t="shared" si="5"/>
        <v>3160.8399999999997</v>
      </c>
      <c r="J69" s="9">
        <f t="shared" si="5"/>
        <v>129.74</v>
      </c>
      <c r="K69" s="9">
        <f t="shared" si="5"/>
        <v>145.60999999999999</v>
      </c>
      <c r="L69" s="9">
        <f t="shared" si="5"/>
        <v>31.917000000000002</v>
      </c>
      <c r="M69" s="9">
        <f t="shared" si="5"/>
        <v>121.06</v>
      </c>
      <c r="N69" s="9">
        <f t="shared" si="5"/>
        <v>1078.58</v>
      </c>
      <c r="O69" s="9">
        <f t="shared" si="5"/>
        <v>2709.6210000000001</v>
      </c>
      <c r="P69" s="9">
        <f t="shared" si="5"/>
        <v>1119.5300000000002</v>
      </c>
      <c r="Q69" s="9">
        <f t="shared" si="5"/>
        <v>39.269999999999996</v>
      </c>
    </row>
  </sheetData>
  <mergeCells count="59">
    <mergeCell ref="A19:Q19"/>
    <mergeCell ref="B20:D20"/>
    <mergeCell ref="N1:Q1"/>
    <mergeCell ref="B3:D3"/>
    <mergeCell ref="A4:Q4"/>
    <mergeCell ref="B5:D5"/>
    <mergeCell ref="B6:D6"/>
    <mergeCell ref="I1:I2"/>
    <mergeCell ref="J1:M1"/>
    <mergeCell ref="B7:D7"/>
    <mergeCell ref="A1:A2"/>
    <mergeCell ref="B1:D2"/>
    <mergeCell ref="E1:E2"/>
    <mergeCell ref="F1:H1"/>
    <mergeCell ref="B8:D8"/>
    <mergeCell ref="B9:D9"/>
    <mergeCell ref="B10:D10"/>
    <mergeCell ref="B11:D11"/>
    <mergeCell ref="B15:D15"/>
    <mergeCell ref="B12:D12"/>
    <mergeCell ref="B13:D13"/>
    <mergeCell ref="B14:D14"/>
    <mergeCell ref="B21:D21"/>
    <mergeCell ref="B22:D22"/>
    <mergeCell ref="B23:D23"/>
    <mergeCell ref="B41:D41"/>
    <mergeCell ref="A45:Q45"/>
    <mergeCell ref="A35:Q35"/>
    <mergeCell ref="B24:D24"/>
    <mergeCell ref="B25:D25"/>
    <mergeCell ref="B26:D26"/>
    <mergeCell ref="B27:D27"/>
    <mergeCell ref="B31:D31"/>
    <mergeCell ref="B46:D46"/>
    <mergeCell ref="B47:D47"/>
    <mergeCell ref="B36:D36"/>
    <mergeCell ref="B64:D64"/>
    <mergeCell ref="B68:D68"/>
    <mergeCell ref="B63:D63"/>
    <mergeCell ref="B52:D52"/>
    <mergeCell ref="B53:D53"/>
    <mergeCell ref="B54:D54"/>
    <mergeCell ref="B60:D60"/>
    <mergeCell ref="B69:D69"/>
    <mergeCell ref="B28:D28"/>
    <mergeCell ref="B29:D29"/>
    <mergeCell ref="B30:D30"/>
    <mergeCell ref="B38:D38"/>
    <mergeCell ref="B39:D39"/>
    <mergeCell ref="B40:D40"/>
    <mergeCell ref="B48:D48"/>
    <mergeCell ref="B49:D49"/>
    <mergeCell ref="B50:D50"/>
    <mergeCell ref="B51:D51"/>
    <mergeCell ref="B55:D55"/>
    <mergeCell ref="A59:Q59"/>
    <mergeCell ref="B37:D37"/>
    <mergeCell ref="B61:D61"/>
    <mergeCell ref="B62:D62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64"/>
  <sheetViews>
    <sheetView topLeftCell="A28" workbookViewId="0">
      <selection activeCell="B50" sqref="B50:D50"/>
    </sheetView>
  </sheetViews>
  <sheetFormatPr defaultRowHeight="15" x14ac:dyDescent="0.25"/>
  <cols>
    <col min="1" max="16384" width="9.140625" style="10"/>
  </cols>
  <sheetData>
    <row r="1" spans="1:17" ht="15.75" x14ac:dyDescent="0.25">
      <c r="A1" s="94" t="s">
        <v>0</v>
      </c>
      <c r="B1" s="94" t="s">
        <v>1</v>
      </c>
      <c r="C1" s="94"/>
      <c r="D1" s="94"/>
      <c r="E1" s="94" t="s">
        <v>2</v>
      </c>
      <c r="F1" s="94" t="s">
        <v>3</v>
      </c>
      <c r="G1" s="94"/>
      <c r="H1" s="94"/>
      <c r="I1" s="94" t="s">
        <v>4</v>
      </c>
      <c r="J1" s="94" t="s">
        <v>5</v>
      </c>
      <c r="K1" s="94"/>
      <c r="L1" s="94"/>
      <c r="M1" s="94"/>
      <c r="N1" s="94" t="s">
        <v>6</v>
      </c>
      <c r="O1" s="94"/>
      <c r="P1" s="94"/>
      <c r="Q1" s="94"/>
    </row>
    <row r="2" spans="1:17" ht="15.75" x14ac:dyDescent="0.25">
      <c r="A2" s="94"/>
      <c r="B2" s="94"/>
      <c r="C2" s="94"/>
      <c r="D2" s="94"/>
      <c r="E2" s="94"/>
      <c r="F2" s="2" t="s">
        <v>7</v>
      </c>
      <c r="G2" s="2" t="s">
        <v>8</v>
      </c>
      <c r="H2" s="2" t="s">
        <v>9</v>
      </c>
      <c r="I2" s="94"/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7" ht="15.75" x14ac:dyDescent="0.25">
      <c r="A3" s="2">
        <v>1</v>
      </c>
      <c r="B3" s="94">
        <v>2</v>
      </c>
      <c r="C3" s="94"/>
      <c r="D3" s="94"/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</row>
    <row r="4" spans="1:17" ht="15.75" x14ac:dyDescent="0.2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15" customHeight="1" x14ac:dyDescent="0.25">
      <c r="A5" s="94" t="s">
        <v>163</v>
      </c>
      <c r="B5" s="94" t="s">
        <v>221</v>
      </c>
      <c r="C5" s="94"/>
      <c r="D5" s="104"/>
      <c r="E5" s="124">
        <v>220</v>
      </c>
      <c r="F5" s="124">
        <v>9.3800000000000008</v>
      </c>
      <c r="G5" s="124">
        <v>12.98</v>
      </c>
      <c r="H5" s="124">
        <v>41.8</v>
      </c>
      <c r="I5" s="124">
        <v>323.39999999999998</v>
      </c>
      <c r="J5" s="124">
        <v>0.48</v>
      </c>
      <c r="K5" s="124">
        <v>1.51</v>
      </c>
      <c r="L5" s="124">
        <v>0.08</v>
      </c>
      <c r="M5" s="124">
        <v>0.26</v>
      </c>
      <c r="N5" s="124">
        <v>157.9</v>
      </c>
      <c r="O5" s="124">
        <v>240.3</v>
      </c>
      <c r="P5" s="124">
        <v>55</v>
      </c>
      <c r="Q5" s="124">
        <v>2.6</v>
      </c>
    </row>
    <row r="6" spans="1:17" ht="15" customHeight="1" x14ac:dyDescent="0.25">
      <c r="A6" s="94"/>
      <c r="B6" s="104"/>
      <c r="C6" s="104"/>
      <c r="D6" s="104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</row>
    <row r="7" spans="1:17" ht="15.75" x14ac:dyDescent="0.25">
      <c r="A7" s="77" t="s">
        <v>164</v>
      </c>
      <c r="B7" s="94" t="s">
        <v>67</v>
      </c>
      <c r="C7" s="94"/>
      <c r="D7" s="94"/>
      <c r="E7" s="7">
        <v>200</v>
      </c>
      <c r="F7" s="14">
        <v>0.1</v>
      </c>
      <c r="G7" s="14">
        <v>0</v>
      </c>
      <c r="H7" s="14">
        <v>15</v>
      </c>
      <c r="I7" s="14">
        <v>60</v>
      </c>
      <c r="J7" s="7">
        <v>0</v>
      </c>
      <c r="K7" s="7">
        <v>0</v>
      </c>
      <c r="L7" s="7">
        <v>0</v>
      </c>
      <c r="M7" s="7">
        <v>0</v>
      </c>
      <c r="N7" s="7">
        <v>11</v>
      </c>
      <c r="O7" s="7">
        <v>3</v>
      </c>
      <c r="P7" s="7">
        <v>1</v>
      </c>
      <c r="Q7" s="7">
        <v>0.3</v>
      </c>
    </row>
    <row r="8" spans="1:17" ht="29.25" customHeight="1" x14ac:dyDescent="0.25">
      <c r="A8" s="77" t="s">
        <v>117</v>
      </c>
      <c r="B8" s="94" t="s">
        <v>196</v>
      </c>
      <c r="C8" s="94"/>
      <c r="D8" s="104"/>
      <c r="E8" s="56">
        <v>10</v>
      </c>
      <c r="F8" s="56">
        <v>0.05</v>
      </c>
      <c r="G8" s="56">
        <v>8.25</v>
      </c>
      <c r="H8" s="56">
        <v>0.08</v>
      </c>
      <c r="I8" s="56">
        <v>74.8</v>
      </c>
      <c r="J8" s="56">
        <v>0</v>
      </c>
      <c r="K8" s="56">
        <v>0</v>
      </c>
      <c r="L8" s="56">
        <v>0.04</v>
      </c>
      <c r="M8" s="56">
        <v>0.1</v>
      </c>
      <c r="N8" s="56">
        <v>0.12</v>
      </c>
      <c r="O8" s="56">
        <v>1.9</v>
      </c>
      <c r="P8" s="56">
        <v>0</v>
      </c>
      <c r="Q8" s="56">
        <v>0.02</v>
      </c>
    </row>
    <row r="9" spans="1:17" ht="15.75" x14ac:dyDescent="0.25">
      <c r="A9" s="77" t="s">
        <v>118</v>
      </c>
      <c r="B9" s="90" t="s">
        <v>25</v>
      </c>
      <c r="C9" s="91"/>
      <c r="D9" s="92"/>
      <c r="E9" s="56">
        <v>60</v>
      </c>
      <c r="F9" s="82">
        <v>4.3</v>
      </c>
      <c r="G9" s="82">
        <v>1.1000000000000001</v>
      </c>
      <c r="H9" s="82">
        <v>30.6</v>
      </c>
      <c r="I9" s="82">
        <v>125</v>
      </c>
      <c r="J9" s="82">
        <v>0.1</v>
      </c>
      <c r="K9" s="82">
        <v>0</v>
      </c>
      <c r="L9" s="82">
        <v>0</v>
      </c>
      <c r="M9" s="82">
        <v>0.75</v>
      </c>
      <c r="N9" s="82">
        <v>11</v>
      </c>
      <c r="O9" s="82">
        <v>33.5</v>
      </c>
      <c r="P9" s="82">
        <v>9</v>
      </c>
      <c r="Q9" s="82">
        <v>0.75</v>
      </c>
    </row>
    <row r="10" spans="1:17" ht="15.75" x14ac:dyDescent="0.25">
      <c r="A10" s="77" t="s">
        <v>119</v>
      </c>
      <c r="B10" s="94" t="s">
        <v>26</v>
      </c>
      <c r="C10" s="94"/>
      <c r="D10" s="94"/>
      <c r="E10" s="56">
        <v>40</v>
      </c>
      <c r="F10" s="82">
        <v>2.15</v>
      </c>
      <c r="G10" s="82">
        <v>0.32</v>
      </c>
      <c r="H10" s="82">
        <v>7.98</v>
      </c>
      <c r="I10" s="82">
        <v>35.9</v>
      </c>
      <c r="J10" s="82">
        <v>7.0000000000000007E-2</v>
      </c>
      <c r="K10" s="82">
        <v>0</v>
      </c>
      <c r="L10" s="82">
        <v>0</v>
      </c>
      <c r="M10" s="82">
        <v>0.32</v>
      </c>
      <c r="N10" s="82">
        <v>10</v>
      </c>
      <c r="O10" s="82">
        <v>35.700000000000003</v>
      </c>
      <c r="P10" s="82">
        <v>12.35</v>
      </c>
      <c r="Q10" s="82">
        <v>1.1200000000000001</v>
      </c>
    </row>
    <row r="11" spans="1:17" ht="30.75" customHeight="1" x14ac:dyDescent="0.25">
      <c r="A11" s="77" t="s">
        <v>165</v>
      </c>
      <c r="B11" s="90" t="s">
        <v>86</v>
      </c>
      <c r="C11" s="91"/>
      <c r="D11" s="92"/>
      <c r="E11" s="7">
        <v>100</v>
      </c>
      <c r="F11" s="7">
        <v>6.06</v>
      </c>
      <c r="G11" s="7">
        <v>1.8</v>
      </c>
      <c r="H11" s="7">
        <v>48</v>
      </c>
      <c r="I11" s="7">
        <v>234</v>
      </c>
      <c r="J11" s="7">
        <v>0.02</v>
      </c>
      <c r="K11" s="7">
        <v>0.01</v>
      </c>
      <c r="L11" s="7">
        <v>0</v>
      </c>
      <c r="M11" s="7">
        <v>0.32</v>
      </c>
      <c r="N11" s="7">
        <v>12</v>
      </c>
      <c r="O11" s="7">
        <v>21</v>
      </c>
      <c r="P11" s="7">
        <v>8</v>
      </c>
      <c r="Q11" s="7">
        <v>0.23</v>
      </c>
    </row>
    <row r="12" spans="1:17" ht="15.75" x14ac:dyDescent="0.25">
      <c r="A12" s="2"/>
      <c r="B12" s="90"/>
      <c r="C12" s="91"/>
      <c r="D12" s="92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.75" x14ac:dyDescent="0.25">
      <c r="A13" s="2"/>
      <c r="B13" s="90"/>
      <c r="C13" s="91"/>
      <c r="D13" s="92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15.75" x14ac:dyDescent="0.25">
      <c r="A14" s="20"/>
      <c r="B14" s="112" t="s">
        <v>27</v>
      </c>
      <c r="C14" s="112"/>
      <c r="D14" s="112"/>
      <c r="E14" s="20"/>
      <c r="F14" s="21">
        <f>SUM(F5:F13)</f>
        <v>22.040000000000003</v>
      </c>
      <c r="G14" s="21">
        <f t="shared" ref="G14:Q14" si="0">SUM(G5:G13)</f>
        <v>24.450000000000003</v>
      </c>
      <c r="H14" s="21">
        <f t="shared" si="0"/>
        <v>143.45999999999998</v>
      </c>
      <c r="I14" s="21">
        <f t="shared" si="0"/>
        <v>853.1</v>
      </c>
      <c r="J14" s="21">
        <f t="shared" si="0"/>
        <v>0.66999999999999993</v>
      </c>
      <c r="K14" s="21">
        <f t="shared" si="0"/>
        <v>1.52</v>
      </c>
      <c r="L14" s="21">
        <f t="shared" si="0"/>
        <v>0.12</v>
      </c>
      <c r="M14" s="21">
        <f t="shared" si="0"/>
        <v>1.75</v>
      </c>
      <c r="N14" s="21">
        <f t="shared" si="0"/>
        <v>202.02</v>
      </c>
      <c r="O14" s="21">
        <f t="shared" si="0"/>
        <v>335.40000000000003</v>
      </c>
      <c r="P14" s="21">
        <f t="shared" si="0"/>
        <v>85.35</v>
      </c>
      <c r="Q14" s="21">
        <f t="shared" si="0"/>
        <v>5.0200000000000005</v>
      </c>
    </row>
    <row r="15" spans="1:17" ht="15.75" x14ac:dyDescent="0.25">
      <c r="A15" s="17"/>
      <c r="B15" s="17"/>
      <c r="C15" s="17"/>
      <c r="D15" s="17"/>
      <c r="E15" s="17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5.75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96" t="s">
        <v>19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1:17" ht="15" customHeight="1" x14ac:dyDescent="0.25">
      <c r="A19" s="105" t="s">
        <v>166</v>
      </c>
      <c r="B19" s="105" t="s">
        <v>222</v>
      </c>
      <c r="C19" s="105"/>
      <c r="D19" s="105"/>
      <c r="E19" s="105">
        <v>100</v>
      </c>
      <c r="F19" s="123">
        <v>1.01</v>
      </c>
      <c r="G19" s="123">
        <v>5.95</v>
      </c>
      <c r="H19" s="123">
        <v>4.07</v>
      </c>
      <c r="I19" s="123">
        <v>74.2</v>
      </c>
      <c r="J19" s="105">
        <v>0.02</v>
      </c>
      <c r="K19" s="105">
        <v>16.3</v>
      </c>
      <c r="L19" s="105">
        <v>0</v>
      </c>
      <c r="M19" s="105">
        <v>3.02</v>
      </c>
      <c r="N19" s="105">
        <v>20.37</v>
      </c>
      <c r="O19" s="105">
        <v>37.869999999999997</v>
      </c>
      <c r="P19" s="105">
        <v>18.82</v>
      </c>
      <c r="Q19" s="105">
        <v>0.81</v>
      </c>
    </row>
    <row r="20" spans="1:17" ht="15" customHeight="1" x14ac:dyDescent="0.25">
      <c r="A20" s="94"/>
      <c r="B20" s="94"/>
      <c r="C20" s="94"/>
      <c r="D20" s="94"/>
      <c r="E20" s="111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1:17" ht="48.75" customHeight="1" x14ac:dyDescent="0.25">
      <c r="A21" s="77" t="s">
        <v>167</v>
      </c>
      <c r="B21" s="94" t="s">
        <v>223</v>
      </c>
      <c r="C21" s="111"/>
      <c r="D21" s="111"/>
      <c r="E21" s="7">
        <v>250</v>
      </c>
      <c r="F21" s="7">
        <v>2.25</v>
      </c>
      <c r="G21" s="7">
        <v>6.25</v>
      </c>
      <c r="H21" s="7">
        <v>13.12</v>
      </c>
      <c r="I21" s="7">
        <v>118.75</v>
      </c>
      <c r="J21" s="7">
        <v>0.03</v>
      </c>
      <c r="K21" s="7">
        <v>12.75</v>
      </c>
      <c r="L21" s="7">
        <v>0</v>
      </c>
      <c r="M21" s="7">
        <v>3</v>
      </c>
      <c r="N21" s="7">
        <v>43.75</v>
      </c>
      <c r="O21" s="7">
        <v>66.2</v>
      </c>
      <c r="P21" s="7">
        <v>325</v>
      </c>
      <c r="Q21" s="7">
        <v>1.5</v>
      </c>
    </row>
    <row r="22" spans="1:17" ht="16.5" customHeight="1" x14ac:dyDescent="0.25">
      <c r="A22" s="77" t="s">
        <v>168</v>
      </c>
      <c r="B22" s="94" t="s">
        <v>87</v>
      </c>
      <c r="C22" s="94"/>
      <c r="D22" s="94"/>
      <c r="E22" s="7">
        <v>250</v>
      </c>
      <c r="F22" s="7">
        <v>22.87</v>
      </c>
      <c r="G22" s="7">
        <v>24.5</v>
      </c>
      <c r="H22" s="7">
        <v>29.25</v>
      </c>
      <c r="I22" s="7">
        <v>430</v>
      </c>
      <c r="J22" s="7">
        <v>0.21</v>
      </c>
      <c r="K22" s="7">
        <v>12.5</v>
      </c>
      <c r="L22" s="7">
        <v>0.05</v>
      </c>
      <c r="M22" s="7">
        <v>0.93</v>
      </c>
      <c r="N22" s="7">
        <v>41.5</v>
      </c>
      <c r="O22" s="7">
        <v>261.25</v>
      </c>
      <c r="P22" s="7">
        <v>68.87</v>
      </c>
      <c r="Q22" s="7">
        <v>4.75</v>
      </c>
    </row>
    <row r="23" spans="1:17" ht="30.75" customHeight="1" x14ac:dyDescent="0.25">
      <c r="A23" s="77" t="s">
        <v>169</v>
      </c>
      <c r="B23" s="94" t="s">
        <v>224</v>
      </c>
      <c r="C23" s="94"/>
      <c r="D23" s="94"/>
      <c r="E23" s="7">
        <v>200</v>
      </c>
      <c r="F23" s="7">
        <v>0.5</v>
      </c>
      <c r="G23" s="7">
        <v>0.2</v>
      </c>
      <c r="H23" s="7">
        <v>23.1</v>
      </c>
      <c r="I23" s="7">
        <v>96</v>
      </c>
      <c r="J23" s="7">
        <v>0.02</v>
      </c>
      <c r="K23" s="7">
        <v>4.3</v>
      </c>
      <c r="L23" s="7">
        <v>0</v>
      </c>
      <c r="M23" s="7">
        <v>0.2</v>
      </c>
      <c r="N23" s="7">
        <v>22</v>
      </c>
      <c r="O23" s="7">
        <v>16</v>
      </c>
      <c r="P23" s="7">
        <v>14</v>
      </c>
      <c r="Q23" s="7">
        <v>1.1000000000000001</v>
      </c>
    </row>
    <row r="24" spans="1:17" ht="15.75" x14ac:dyDescent="0.25">
      <c r="A24" s="77" t="s">
        <v>118</v>
      </c>
      <c r="B24" s="94" t="s">
        <v>25</v>
      </c>
      <c r="C24" s="94"/>
      <c r="D24" s="94"/>
      <c r="E24" s="56">
        <v>70</v>
      </c>
      <c r="F24" s="56">
        <v>3.8</v>
      </c>
      <c r="G24" s="56">
        <v>0.4</v>
      </c>
      <c r="H24" s="56">
        <v>24.6</v>
      </c>
      <c r="I24" s="56">
        <v>117</v>
      </c>
      <c r="J24" s="56">
        <v>0.06</v>
      </c>
      <c r="K24" s="56">
        <v>0</v>
      </c>
      <c r="L24" s="56">
        <v>0</v>
      </c>
      <c r="M24" s="56">
        <v>0.55000000000000004</v>
      </c>
      <c r="N24" s="56">
        <v>10</v>
      </c>
      <c r="O24" s="56">
        <v>32.5</v>
      </c>
      <c r="P24" s="56">
        <v>7</v>
      </c>
      <c r="Q24" s="56">
        <v>0.55000000000000004</v>
      </c>
    </row>
    <row r="25" spans="1:17" ht="15.75" x14ac:dyDescent="0.25">
      <c r="A25" s="77" t="s">
        <v>119</v>
      </c>
      <c r="B25" s="94" t="s">
        <v>26</v>
      </c>
      <c r="C25" s="94"/>
      <c r="D25" s="94"/>
      <c r="E25" s="56">
        <v>40</v>
      </c>
      <c r="F25" s="82">
        <v>2.15</v>
      </c>
      <c r="G25" s="82">
        <v>0.32</v>
      </c>
      <c r="H25" s="82">
        <v>7.98</v>
      </c>
      <c r="I25" s="82">
        <v>35.9</v>
      </c>
      <c r="J25" s="82">
        <v>7.0000000000000007E-2</v>
      </c>
      <c r="K25" s="82">
        <v>0</v>
      </c>
      <c r="L25" s="82">
        <v>0</v>
      </c>
      <c r="M25" s="82">
        <v>0.32</v>
      </c>
      <c r="N25" s="82">
        <v>10</v>
      </c>
      <c r="O25" s="82">
        <v>35.700000000000003</v>
      </c>
      <c r="P25" s="82">
        <v>12.35</v>
      </c>
      <c r="Q25" s="82">
        <v>1.1200000000000001</v>
      </c>
    </row>
    <row r="26" spans="1:17" ht="15.75" x14ac:dyDescent="0.25">
      <c r="A26" s="2"/>
      <c r="B26" s="90"/>
      <c r="C26" s="91"/>
      <c r="D26" s="92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.75" x14ac:dyDescent="0.25">
      <c r="A27" s="2"/>
      <c r="B27" s="90"/>
      <c r="C27" s="91"/>
      <c r="D27" s="92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x14ac:dyDescent="0.25">
      <c r="A28" s="2"/>
      <c r="B28" s="90"/>
      <c r="C28" s="91"/>
      <c r="D28" s="92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5.75" x14ac:dyDescent="0.25">
      <c r="A29" s="20"/>
      <c r="B29" s="112" t="s">
        <v>27</v>
      </c>
      <c r="C29" s="112"/>
      <c r="D29" s="112"/>
      <c r="E29" s="20"/>
      <c r="F29" s="21">
        <f>SUM(F19:F28)</f>
        <v>32.580000000000005</v>
      </c>
      <c r="G29" s="21">
        <f t="shared" ref="G29:Q29" si="1">SUM(G19:G28)</f>
        <v>37.620000000000005</v>
      </c>
      <c r="H29" s="21">
        <f t="shared" si="1"/>
        <v>102.11999999999999</v>
      </c>
      <c r="I29" s="21">
        <f t="shared" si="1"/>
        <v>871.85</v>
      </c>
      <c r="J29" s="21">
        <f t="shared" si="1"/>
        <v>0.41000000000000003</v>
      </c>
      <c r="K29" s="21">
        <f t="shared" si="1"/>
        <v>45.849999999999994</v>
      </c>
      <c r="L29" s="21">
        <f t="shared" si="1"/>
        <v>0.05</v>
      </c>
      <c r="M29" s="21">
        <f t="shared" si="1"/>
        <v>8.02</v>
      </c>
      <c r="N29" s="21">
        <f t="shared" si="1"/>
        <v>147.62</v>
      </c>
      <c r="O29" s="21">
        <f t="shared" si="1"/>
        <v>449.52</v>
      </c>
      <c r="P29" s="21">
        <f t="shared" si="1"/>
        <v>446.04</v>
      </c>
      <c r="Q29" s="21">
        <f t="shared" si="1"/>
        <v>9.8300000000000018</v>
      </c>
    </row>
    <row r="30" spans="1:17" ht="15.75" customHeight="1" x14ac:dyDescent="0.25">
      <c r="A30" s="17"/>
      <c r="B30" s="17"/>
      <c r="C30" s="17"/>
      <c r="D30" s="17"/>
      <c r="E30" s="1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6"/>
      <c r="B32" s="6"/>
      <c r="C32" s="6"/>
      <c r="D32" s="6"/>
      <c r="E32" s="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96" t="s">
        <v>20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1:17" ht="15.75" x14ac:dyDescent="0.25">
      <c r="A34" s="80" t="s">
        <v>126</v>
      </c>
      <c r="B34" s="105" t="s">
        <v>28</v>
      </c>
      <c r="C34" s="105"/>
      <c r="D34" s="105"/>
      <c r="E34" s="56">
        <v>220</v>
      </c>
      <c r="F34" s="56">
        <v>0.88</v>
      </c>
      <c r="G34" s="56">
        <v>0.88</v>
      </c>
      <c r="H34" s="56">
        <v>21.56</v>
      </c>
      <c r="I34" s="56">
        <v>103.4</v>
      </c>
      <c r="J34" s="56">
        <v>0.06</v>
      </c>
      <c r="K34" s="56">
        <v>22</v>
      </c>
      <c r="L34" s="56">
        <v>0</v>
      </c>
      <c r="M34" s="56">
        <v>0.44</v>
      </c>
      <c r="N34" s="56">
        <v>35.200000000000003</v>
      </c>
      <c r="O34" s="56">
        <v>24.2</v>
      </c>
      <c r="P34" s="56">
        <v>19.8</v>
      </c>
      <c r="Q34" s="56">
        <v>4.8</v>
      </c>
    </row>
    <row r="35" spans="1:17" ht="15.75" x14ac:dyDescent="0.25">
      <c r="A35" s="77" t="s">
        <v>127</v>
      </c>
      <c r="B35" s="94" t="s">
        <v>29</v>
      </c>
      <c r="C35" s="94"/>
      <c r="D35" s="94"/>
      <c r="E35" s="67">
        <v>200</v>
      </c>
      <c r="F35" s="67">
        <v>1</v>
      </c>
      <c r="G35" s="67">
        <v>0.2</v>
      </c>
      <c r="H35" s="67">
        <v>20.2</v>
      </c>
      <c r="I35" s="67">
        <v>92</v>
      </c>
      <c r="J35" s="67">
        <v>0</v>
      </c>
      <c r="K35" s="67">
        <v>20</v>
      </c>
      <c r="L35" s="67">
        <v>0</v>
      </c>
      <c r="M35" s="67">
        <v>0.66</v>
      </c>
      <c r="N35" s="67">
        <v>52</v>
      </c>
      <c r="O35" s="67">
        <v>82.6</v>
      </c>
      <c r="P35" s="67">
        <v>30</v>
      </c>
      <c r="Q35" s="67">
        <v>3.2</v>
      </c>
    </row>
    <row r="36" spans="1:17" ht="15.75" x14ac:dyDescent="0.25">
      <c r="A36" s="2"/>
      <c r="B36" s="90"/>
      <c r="C36" s="91"/>
      <c r="D36" s="92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ht="15.75" x14ac:dyDescent="0.25">
      <c r="A37" s="2"/>
      <c r="B37" s="90"/>
      <c r="C37" s="91"/>
      <c r="D37" s="92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15.75" x14ac:dyDescent="0.25">
      <c r="A38" s="2"/>
      <c r="B38" s="90"/>
      <c r="C38" s="91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5.75" x14ac:dyDescent="0.25">
      <c r="A39" s="20"/>
      <c r="B39" s="112" t="s">
        <v>27</v>
      </c>
      <c r="C39" s="112"/>
      <c r="D39" s="112"/>
      <c r="E39" s="20"/>
      <c r="F39" s="21">
        <f>SUM(F34:F38)</f>
        <v>1.88</v>
      </c>
      <c r="G39" s="21">
        <f t="shared" ref="G39:Q39" si="2">SUM(G34:G38)</f>
        <v>1.08</v>
      </c>
      <c r="H39" s="21">
        <f t="shared" si="2"/>
        <v>41.76</v>
      </c>
      <c r="I39" s="21">
        <f t="shared" si="2"/>
        <v>195.4</v>
      </c>
      <c r="J39" s="21">
        <f t="shared" si="2"/>
        <v>0.06</v>
      </c>
      <c r="K39" s="21">
        <f t="shared" si="2"/>
        <v>42</v>
      </c>
      <c r="L39" s="21">
        <f t="shared" si="2"/>
        <v>0</v>
      </c>
      <c r="M39" s="21">
        <f t="shared" si="2"/>
        <v>1.1000000000000001</v>
      </c>
      <c r="N39" s="21">
        <f t="shared" si="2"/>
        <v>87.2</v>
      </c>
      <c r="O39" s="21">
        <f t="shared" si="2"/>
        <v>106.8</v>
      </c>
      <c r="P39" s="21">
        <f t="shared" si="2"/>
        <v>49.8</v>
      </c>
      <c r="Q39" s="21">
        <f t="shared" si="2"/>
        <v>8</v>
      </c>
    </row>
    <row r="40" spans="1:17" ht="15.75" x14ac:dyDescent="0.25">
      <c r="A40" s="17"/>
      <c r="B40" s="17"/>
      <c r="C40" s="17"/>
      <c r="D40" s="17"/>
      <c r="E40" s="1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5.75" x14ac:dyDescent="0.25">
      <c r="A41" s="6"/>
      <c r="B41" s="6"/>
      <c r="C41" s="6"/>
      <c r="D41" s="6"/>
      <c r="E41" s="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6"/>
      <c r="B42" s="6"/>
      <c r="C42" s="6"/>
      <c r="D42" s="6"/>
      <c r="E42" s="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96" t="s">
        <v>21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1:17" ht="33" customHeight="1" x14ac:dyDescent="0.25">
      <c r="A44" s="80" t="s">
        <v>170</v>
      </c>
      <c r="B44" s="95" t="s">
        <v>70</v>
      </c>
      <c r="C44" s="96"/>
      <c r="D44" s="97"/>
      <c r="E44" s="35">
        <v>100</v>
      </c>
      <c r="F44" s="35">
        <v>1.51</v>
      </c>
      <c r="G44" s="35">
        <v>12.5</v>
      </c>
      <c r="H44" s="35">
        <v>7.82</v>
      </c>
      <c r="I44" s="35">
        <v>151.6</v>
      </c>
      <c r="J44" s="35">
        <v>0.05</v>
      </c>
      <c r="K44" s="35">
        <v>9.66</v>
      </c>
      <c r="L44" s="35">
        <v>0</v>
      </c>
      <c r="M44" s="35">
        <v>5.32</v>
      </c>
      <c r="N44" s="35">
        <v>26.2</v>
      </c>
      <c r="O44" s="35">
        <v>46.6</v>
      </c>
      <c r="P44" s="35">
        <v>20.3</v>
      </c>
      <c r="Q44" s="35">
        <v>0.82</v>
      </c>
    </row>
    <row r="45" spans="1:17" ht="15.75" x14ac:dyDescent="0.25">
      <c r="A45" s="77" t="s">
        <v>83</v>
      </c>
      <c r="B45" s="98" t="s">
        <v>88</v>
      </c>
      <c r="C45" s="98"/>
      <c r="D45" s="98"/>
      <c r="E45" s="56">
        <v>20</v>
      </c>
      <c r="F45" s="56">
        <v>0.3</v>
      </c>
      <c r="G45" s="56">
        <v>2.1</v>
      </c>
      <c r="H45" s="56">
        <v>0.6</v>
      </c>
      <c r="I45" s="56">
        <v>23</v>
      </c>
      <c r="J45" s="56">
        <v>0</v>
      </c>
      <c r="K45" s="56">
        <v>0.01</v>
      </c>
      <c r="L45" s="56">
        <v>0.01</v>
      </c>
      <c r="M45" s="56">
        <v>0.04</v>
      </c>
      <c r="N45" s="56">
        <v>8.4</v>
      </c>
      <c r="O45" s="56">
        <v>9.9</v>
      </c>
      <c r="P45" s="56">
        <v>0.96</v>
      </c>
      <c r="Q45" s="56">
        <v>0.2</v>
      </c>
    </row>
    <row r="46" spans="1:17" ht="15" customHeight="1" x14ac:dyDescent="0.25">
      <c r="A46" s="77" t="s">
        <v>171</v>
      </c>
      <c r="B46" s="94" t="s">
        <v>225</v>
      </c>
      <c r="C46" s="94"/>
      <c r="D46" s="94"/>
      <c r="E46" s="7">
        <v>120</v>
      </c>
      <c r="F46" s="14">
        <v>22.92</v>
      </c>
      <c r="G46" s="14">
        <v>3.44</v>
      </c>
      <c r="H46" s="14">
        <v>15.84</v>
      </c>
      <c r="I46" s="14">
        <v>186.32</v>
      </c>
      <c r="J46" s="7">
        <v>0.08</v>
      </c>
      <c r="K46" s="7">
        <v>0.65</v>
      </c>
      <c r="L46" s="7">
        <v>0.02</v>
      </c>
      <c r="M46" s="7">
        <v>1.34</v>
      </c>
      <c r="N46" s="7">
        <v>57.7</v>
      </c>
      <c r="O46" s="7">
        <v>264</v>
      </c>
      <c r="P46" s="7">
        <v>37.799999999999997</v>
      </c>
      <c r="Q46" s="7">
        <v>0.98</v>
      </c>
    </row>
    <row r="47" spans="1:17" ht="36.75" customHeight="1" x14ac:dyDescent="0.25">
      <c r="A47" s="77" t="s">
        <v>172</v>
      </c>
      <c r="B47" s="121" t="s">
        <v>226</v>
      </c>
      <c r="C47" s="121"/>
      <c r="D47" s="121"/>
      <c r="E47" s="76">
        <v>250</v>
      </c>
      <c r="F47" s="76">
        <v>8.32</v>
      </c>
      <c r="G47" s="76">
        <v>19.309999999999999</v>
      </c>
      <c r="H47" s="76">
        <v>30</v>
      </c>
      <c r="I47" s="76">
        <v>375</v>
      </c>
      <c r="J47" s="76">
        <v>0.22</v>
      </c>
      <c r="K47" s="76">
        <v>9</v>
      </c>
      <c r="L47" s="76">
        <v>0.01</v>
      </c>
      <c r="M47" s="76">
        <v>0.65</v>
      </c>
      <c r="N47" s="76">
        <v>104.3</v>
      </c>
      <c r="O47" s="76">
        <v>208.2</v>
      </c>
      <c r="P47" s="76">
        <v>57.61</v>
      </c>
      <c r="Q47" s="76">
        <v>1.76</v>
      </c>
    </row>
    <row r="48" spans="1:17" ht="36.75" customHeight="1" x14ac:dyDescent="0.25">
      <c r="A48" s="77" t="s">
        <v>173</v>
      </c>
      <c r="B48" s="94" t="s">
        <v>227</v>
      </c>
      <c r="C48" s="94"/>
      <c r="D48" s="94"/>
      <c r="E48" s="50">
        <v>200</v>
      </c>
      <c r="F48" s="50">
        <v>0.3</v>
      </c>
      <c r="G48" s="50">
        <v>0</v>
      </c>
      <c r="H48" s="50">
        <v>20.100000000000001</v>
      </c>
      <c r="I48" s="50">
        <v>81</v>
      </c>
      <c r="J48" s="50">
        <v>0</v>
      </c>
      <c r="K48" s="50">
        <v>80</v>
      </c>
      <c r="L48" s="50">
        <v>0</v>
      </c>
      <c r="M48" s="50">
        <v>0</v>
      </c>
      <c r="N48" s="50">
        <v>10</v>
      </c>
      <c r="O48" s="50">
        <v>6</v>
      </c>
      <c r="P48" s="50">
        <v>3</v>
      </c>
      <c r="Q48" s="50">
        <v>0.6</v>
      </c>
    </row>
    <row r="49" spans="1:17" ht="15.75" x14ac:dyDescent="0.25">
      <c r="A49" s="77" t="s">
        <v>174</v>
      </c>
      <c r="B49" s="99" t="s">
        <v>25</v>
      </c>
      <c r="C49" s="99"/>
      <c r="D49" s="100"/>
      <c r="E49" s="56">
        <v>70</v>
      </c>
      <c r="F49" s="56">
        <v>3.8</v>
      </c>
      <c r="G49" s="56">
        <v>0.4</v>
      </c>
      <c r="H49" s="56">
        <v>24.6</v>
      </c>
      <c r="I49" s="56">
        <v>117</v>
      </c>
      <c r="J49" s="56">
        <v>0.06</v>
      </c>
      <c r="K49" s="56">
        <v>0</v>
      </c>
      <c r="L49" s="56">
        <v>0</v>
      </c>
      <c r="M49" s="56">
        <v>0.55000000000000004</v>
      </c>
      <c r="N49" s="56">
        <v>10</v>
      </c>
      <c r="O49" s="56">
        <v>32.5</v>
      </c>
      <c r="P49" s="56">
        <v>7</v>
      </c>
      <c r="Q49" s="56">
        <v>0.55000000000000004</v>
      </c>
    </row>
    <row r="50" spans="1:17" ht="15.75" x14ac:dyDescent="0.25">
      <c r="A50" s="77" t="s">
        <v>119</v>
      </c>
      <c r="B50" s="101" t="s">
        <v>26</v>
      </c>
      <c r="C50" s="102"/>
      <c r="D50" s="103"/>
      <c r="E50" s="9">
        <v>40</v>
      </c>
      <c r="F50" s="82">
        <v>2.15</v>
      </c>
      <c r="G50" s="82">
        <v>0.32</v>
      </c>
      <c r="H50" s="82">
        <v>7.98</v>
      </c>
      <c r="I50" s="82">
        <v>35.9</v>
      </c>
      <c r="J50" s="82">
        <v>7.0000000000000007E-2</v>
      </c>
      <c r="K50" s="82">
        <v>0</v>
      </c>
      <c r="L50" s="82">
        <v>0</v>
      </c>
      <c r="M50" s="82">
        <v>0.32</v>
      </c>
      <c r="N50" s="82">
        <v>10</v>
      </c>
      <c r="O50" s="82">
        <v>35.700000000000003</v>
      </c>
      <c r="P50" s="82">
        <v>12.35</v>
      </c>
      <c r="Q50" s="82">
        <v>1.1200000000000001</v>
      </c>
    </row>
    <row r="51" spans="1:17" ht="15.75" x14ac:dyDescent="0.25">
      <c r="A51" s="2"/>
      <c r="B51" s="90"/>
      <c r="C51" s="91"/>
      <c r="D51" s="92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15.75" x14ac:dyDescent="0.25">
      <c r="A52" s="2"/>
      <c r="B52" s="90"/>
      <c r="C52" s="91"/>
      <c r="D52" s="92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5.75" x14ac:dyDescent="0.25">
      <c r="A53" s="2"/>
      <c r="B53" s="94" t="s">
        <v>27</v>
      </c>
      <c r="C53" s="93"/>
      <c r="D53" s="94"/>
      <c r="E53" s="2"/>
      <c r="F53" s="7">
        <f>SUM(F44:F52)</f>
        <v>39.29999999999999</v>
      </c>
      <c r="G53" s="7">
        <f t="shared" ref="G53:Q53" si="3">SUM(G44:G52)</f>
        <v>38.069999999999993</v>
      </c>
      <c r="H53" s="7">
        <f t="shared" si="3"/>
        <v>106.94000000000001</v>
      </c>
      <c r="I53" s="7">
        <f t="shared" si="3"/>
        <v>969.81999999999994</v>
      </c>
      <c r="J53" s="7">
        <f t="shared" si="3"/>
        <v>0.48</v>
      </c>
      <c r="K53" s="7">
        <f t="shared" si="3"/>
        <v>99.32</v>
      </c>
      <c r="L53" s="7">
        <f t="shared" si="3"/>
        <v>0.04</v>
      </c>
      <c r="M53" s="7">
        <f t="shared" si="3"/>
        <v>8.2200000000000006</v>
      </c>
      <c r="N53" s="7">
        <f t="shared" si="3"/>
        <v>226.60000000000002</v>
      </c>
      <c r="O53" s="7">
        <f t="shared" si="3"/>
        <v>602.90000000000009</v>
      </c>
      <c r="P53" s="7">
        <f t="shared" si="3"/>
        <v>139.02000000000001</v>
      </c>
      <c r="Q53" s="7">
        <f t="shared" si="3"/>
        <v>6.0299999999999994</v>
      </c>
    </row>
    <row r="54" spans="1:17" ht="15.75" x14ac:dyDescent="0.25">
      <c r="A54" s="90" t="s">
        <v>22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2"/>
    </row>
    <row r="55" spans="1:17" ht="15" customHeight="1" x14ac:dyDescent="0.25">
      <c r="A55" s="77" t="s">
        <v>175</v>
      </c>
      <c r="B55" s="94" t="s">
        <v>114</v>
      </c>
      <c r="C55" s="104"/>
      <c r="D55" s="104"/>
      <c r="E55" s="53">
        <v>180</v>
      </c>
      <c r="F55" s="56">
        <v>7.38</v>
      </c>
      <c r="G55" s="56">
        <v>2.7</v>
      </c>
      <c r="H55" s="56">
        <v>10.62</v>
      </c>
      <c r="I55" s="56">
        <v>102.6</v>
      </c>
      <c r="J55" s="56">
        <v>0.62</v>
      </c>
      <c r="K55" s="56">
        <v>1.29</v>
      </c>
      <c r="L55" s="56">
        <v>0.02</v>
      </c>
      <c r="M55" s="56">
        <v>0</v>
      </c>
      <c r="N55" s="56">
        <v>227.7</v>
      </c>
      <c r="O55" s="56">
        <v>167.4</v>
      </c>
      <c r="P55" s="56">
        <v>28.8</v>
      </c>
      <c r="Q55" s="56">
        <v>0.21</v>
      </c>
    </row>
    <row r="56" spans="1:17" ht="15.75" x14ac:dyDescent="0.25">
      <c r="A56" s="79" t="s">
        <v>176</v>
      </c>
      <c r="B56" s="115" t="s">
        <v>89</v>
      </c>
      <c r="C56" s="116"/>
      <c r="D56" s="117"/>
      <c r="E56" s="59">
        <v>70</v>
      </c>
      <c r="F56" s="56">
        <v>18.010000000000002</v>
      </c>
      <c r="G56" s="56">
        <v>2.99</v>
      </c>
      <c r="H56" s="56">
        <v>27.2</v>
      </c>
      <c r="I56" s="56">
        <v>178</v>
      </c>
      <c r="J56" s="56">
        <v>0.06</v>
      </c>
      <c r="K56" s="56">
        <v>0</v>
      </c>
      <c r="L56" s="56">
        <v>0.09</v>
      </c>
      <c r="M56" s="56">
        <v>0.7</v>
      </c>
      <c r="N56" s="56">
        <v>23.3</v>
      </c>
      <c r="O56" s="56">
        <v>51.3</v>
      </c>
      <c r="P56" s="56">
        <v>9.3000000000000007</v>
      </c>
      <c r="Q56" s="56">
        <v>0.93</v>
      </c>
    </row>
    <row r="57" spans="1:17" ht="15.75" x14ac:dyDescent="0.25">
      <c r="A57" s="3"/>
      <c r="B57" s="118"/>
      <c r="C57" s="119"/>
      <c r="D57" s="120"/>
      <c r="E57" s="36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</row>
    <row r="58" spans="1:17" ht="15.75" x14ac:dyDescent="0.25">
      <c r="A58" s="3"/>
      <c r="B58" s="118"/>
      <c r="C58" s="119"/>
      <c r="D58" s="120"/>
      <c r="E58" s="36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</row>
    <row r="59" spans="1:17" ht="15.75" x14ac:dyDescent="0.25">
      <c r="A59" s="20"/>
      <c r="B59" s="112" t="s">
        <v>27</v>
      </c>
      <c r="C59" s="112"/>
      <c r="D59" s="112"/>
      <c r="E59" s="20"/>
      <c r="F59" s="21">
        <v>5.6</v>
      </c>
      <c r="G59" s="21">
        <v>6.4</v>
      </c>
      <c r="H59" s="21">
        <v>8.1999999999999993</v>
      </c>
      <c r="I59" s="21">
        <v>118</v>
      </c>
      <c r="J59" s="21">
        <v>0.06</v>
      </c>
      <c r="K59" s="21">
        <v>1.4</v>
      </c>
      <c r="L59" s="21">
        <v>0.06</v>
      </c>
      <c r="M59" s="21">
        <v>0.34</v>
      </c>
      <c r="N59" s="21">
        <v>240</v>
      </c>
      <c r="O59" s="21">
        <v>190</v>
      </c>
      <c r="P59" s="21">
        <v>228</v>
      </c>
      <c r="Q59" s="21">
        <v>0.2</v>
      </c>
    </row>
    <row r="60" spans="1:17" ht="15.75" x14ac:dyDescent="0.25">
      <c r="A60" s="17"/>
      <c r="B60" s="17"/>
      <c r="C60" s="17"/>
      <c r="D60" s="17"/>
      <c r="E60" s="17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ht="15.75" x14ac:dyDescent="0.25">
      <c r="A61" s="6"/>
      <c r="B61" s="6"/>
      <c r="C61" s="6"/>
      <c r="D61" s="6"/>
      <c r="E61" s="6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15.75" x14ac:dyDescent="0.25">
      <c r="A62" s="24"/>
      <c r="B62" s="24"/>
      <c r="C62" s="24"/>
      <c r="D62" s="24"/>
      <c r="E62" s="24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ht="15.75" x14ac:dyDescent="0.25">
      <c r="A63" s="22"/>
      <c r="B63" s="105"/>
      <c r="C63" s="105"/>
      <c r="D63" s="105"/>
      <c r="E63" s="22"/>
      <c r="F63" s="22" t="s">
        <v>7</v>
      </c>
      <c r="G63" s="22" t="s">
        <v>8</v>
      </c>
      <c r="H63" s="22" t="s">
        <v>9</v>
      </c>
      <c r="I63" s="22" t="s">
        <v>23</v>
      </c>
      <c r="J63" s="22" t="s">
        <v>10</v>
      </c>
      <c r="K63" s="22" t="s">
        <v>11</v>
      </c>
      <c r="L63" s="22" t="s">
        <v>12</v>
      </c>
      <c r="M63" s="22" t="s">
        <v>13</v>
      </c>
      <c r="N63" s="22" t="s">
        <v>14</v>
      </c>
      <c r="O63" s="22" t="s">
        <v>15</v>
      </c>
      <c r="P63" s="22" t="s">
        <v>16</v>
      </c>
      <c r="Q63" s="22" t="s">
        <v>17</v>
      </c>
    </row>
    <row r="64" spans="1:17" ht="15.75" x14ac:dyDescent="0.25">
      <c r="A64" s="2"/>
      <c r="B64" s="94" t="s">
        <v>40</v>
      </c>
      <c r="C64" s="94"/>
      <c r="D64" s="94"/>
      <c r="E64" s="2"/>
      <c r="F64" s="7">
        <f t="shared" ref="F64:Q64" si="4">F59+F53+F39+F29+F14</f>
        <v>101.4</v>
      </c>
      <c r="G64" s="7">
        <f t="shared" si="4"/>
        <v>107.61999999999999</v>
      </c>
      <c r="H64" s="7">
        <f t="shared" si="4"/>
        <v>402.47999999999996</v>
      </c>
      <c r="I64" s="7">
        <f t="shared" si="4"/>
        <v>3008.17</v>
      </c>
      <c r="J64" s="7">
        <f t="shared" si="4"/>
        <v>1.6800000000000002</v>
      </c>
      <c r="K64" s="7">
        <f t="shared" si="4"/>
        <v>190.09</v>
      </c>
      <c r="L64" s="7">
        <f t="shared" si="4"/>
        <v>0.27</v>
      </c>
      <c r="M64" s="7">
        <f t="shared" si="4"/>
        <v>19.43</v>
      </c>
      <c r="N64" s="7">
        <f t="shared" si="4"/>
        <v>903.44</v>
      </c>
      <c r="O64" s="7">
        <f t="shared" si="4"/>
        <v>1684.6200000000001</v>
      </c>
      <c r="P64" s="7">
        <f t="shared" si="4"/>
        <v>948.21</v>
      </c>
      <c r="Q64" s="7">
        <f t="shared" si="4"/>
        <v>29.080000000000002</v>
      </c>
    </row>
  </sheetData>
  <mergeCells count="83">
    <mergeCell ref="N1:Q1"/>
    <mergeCell ref="P5:P6"/>
    <mergeCell ref="Q5:Q6"/>
    <mergeCell ref="O5:O6"/>
    <mergeCell ref="M5:M6"/>
    <mergeCell ref="N5:N6"/>
    <mergeCell ref="A1:A2"/>
    <mergeCell ref="B1:D2"/>
    <mergeCell ref="E1:E2"/>
    <mergeCell ref="F1:H1"/>
    <mergeCell ref="B7:D7"/>
    <mergeCell ref="B3:D3"/>
    <mergeCell ref="A4:Q4"/>
    <mergeCell ref="A5:A6"/>
    <mergeCell ref="B5:D6"/>
    <mergeCell ref="E5:E6"/>
    <mergeCell ref="F5:F6"/>
    <mergeCell ref="G5:G6"/>
    <mergeCell ref="H5:H6"/>
    <mergeCell ref="I5:I6"/>
    <mergeCell ref="I1:I2"/>
    <mergeCell ref="J1:M1"/>
    <mergeCell ref="B8:D8"/>
    <mergeCell ref="J5:J6"/>
    <mergeCell ref="K5:K6"/>
    <mergeCell ref="L5:L6"/>
    <mergeCell ref="B9:D9"/>
    <mergeCell ref="B10:D10"/>
    <mergeCell ref="B14:D14"/>
    <mergeCell ref="A18:Q18"/>
    <mergeCell ref="A19:A20"/>
    <mergeCell ref="B19:D20"/>
    <mergeCell ref="E19:E20"/>
    <mergeCell ref="F19:F20"/>
    <mergeCell ref="G19:G20"/>
    <mergeCell ref="H19:H20"/>
    <mergeCell ref="P19:P20"/>
    <mergeCell ref="Q19:Q20"/>
    <mergeCell ref="K19:K20"/>
    <mergeCell ref="L19:L20"/>
    <mergeCell ref="M19:M20"/>
    <mergeCell ref="N19:N20"/>
    <mergeCell ref="B24:D24"/>
    <mergeCell ref="B25:D25"/>
    <mergeCell ref="B29:D29"/>
    <mergeCell ref="B28:D28"/>
    <mergeCell ref="O19:O20"/>
    <mergeCell ref="B21:D21"/>
    <mergeCell ref="B22:D22"/>
    <mergeCell ref="B23:D23"/>
    <mergeCell ref="I19:I20"/>
    <mergeCell ref="J19:J20"/>
    <mergeCell ref="B48:D48"/>
    <mergeCell ref="B49:D49"/>
    <mergeCell ref="B34:D34"/>
    <mergeCell ref="B35:D35"/>
    <mergeCell ref="B39:D39"/>
    <mergeCell ref="A43:Q43"/>
    <mergeCell ref="B44:D44"/>
    <mergeCell ref="B36:D36"/>
    <mergeCell ref="B37:D37"/>
    <mergeCell ref="B38:D38"/>
    <mergeCell ref="B58:D58"/>
    <mergeCell ref="B59:D59"/>
    <mergeCell ref="B63:D63"/>
    <mergeCell ref="B64:D64"/>
    <mergeCell ref="B11:D11"/>
    <mergeCell ref="B12:D12"/>
    <mergeCell ref="B13:D13"/>
    <mergeCell ref="A33:Q33"/>
    <mergeCell ref="B26:D26"/>
    <mergeCell ref="B27:D27"/>
    <mergeCell ref="B53:D53"/>
    <mergeCell ref="A54:Q54"/>
    <mergeCell ref="B55:D55"/>
    <mergeCell ref="B45:D45"/>
    <mergeCell ref="B46:D46"/>
    <mergeCell ref="B47:D47"/>
    <mergeCell ref="B50:D50"/>
    <mergeCell ref="B51:D51"/>
    <mergeCell ref="B52:D52"/>
    <mergeCell ref="B56:D56"/>
    <mergeCell ref="B57:D57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65"/>
  <sheetViews>
    <sheetView topLeftCell="A28" workbookViewId="0">
      <selection activeCell="A43" sqref="A43:Q43"/>
    </sheetView>
  </sheetViews>
  <sheetFormatPr defaultRowHeight="15" x14ac:dyDescent="0.25"/>
  <cols>
    <col min="1" max="16384" width="9.140625" style="10"/>
  </cols>
  <sheetData>
    <row r="1" spans="1:17" ht="15.75" x14ac:dyDescent="0.25">
      <c r="A1" s="94" t="s">
        <v>0</v>
      </c>
      <c r="B1" s="94" t="s">
        <v>1</v>
      </c>
      <c r="C1" s="94"/>
      <c r="D1" s="94"/>
      <c r="E1" s="94" t="s">
        <v>2</v>
      </c>
      <c r="F1" s="94" t="s">
        <v>3</v>
      </c>
      <c r="G1" s="94"/>
      <c r="H1" s="94"/>
      <c r="I1" s="94" t="s">
        <v>4</v>
      </c>
      <c r="J1" s="94" t="s">
        <v>5</v>
      </c>
      <c r="K1" s="94"/>
      <c r="L1" s="94"/>
      <c r="M1" s="94"/>
      <c r="N1" s="94" t="s">
        <v>6</v>
      </c>
      <c r="O1" s="94"/>
      <c r="P1" s="94"/>
      <c r="Q1" s="94"/>
    </row>
    <row r="2" spans="1:17" ht="15.75" x14ac:dyDescent="0.25">
      <c r="A2" s="94"/>
      <c r="B2" s="94"/>
      <c r="C2" s="94"/>
      <c r="D2" s="94"/>
      <c r="E2" s="94"/>
      <c r="F2" s="4" t="s">
        <v>7</v>
      </c>
      <c r="G2" s="4" t="s">
        <v>8</v>
      </c>
      <c r="H2" s="4" t="s">
        <v>9</v>
      </c>
      <c r="I2" s="94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4">
        <v>2</v>
      </c>
      <c r="C3" s="94"/>
      <c r="D3" s="94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42.75" customHeight="1" x14ac:dyDescent="0.25">
      <c r="A5" s="81" t="s">
        <v>177</v>
      </c>
      <c r="B5" s="94" t="s">
        <v>228</v>
      </c>
      <c r="C5" s="94"/>
      <c r="D5" s="104"/>
      <c r="E5" s="54">
        <v>220</v>
      </c>
      <c r="F5" s="54">
        <v>6.16</v>
      </c>
      <c r="G5" s="54">
        <v>6.3</v>
      </c>
      <c r="H5" s="54">
        <v>36.700000000000003</v>
      </c>
      <c r="I5" s="54">
        <v>231.4</v>
      </c>
      <c r="J5" s="56">
        <v>0.05</v>
      </c>
      <c r="K5" s="56">
        <v>0.56999999999999995</v>
      </c>
      <c r="L5" s="56">
        <v>52.69</v>
      </c>
      <c r="M5" s="56">
        <v>0.15</v>
      </c>
      <c r="N5" s="56">
        <v>213.95</v>
      </c>
      <c r="O5" s="56">
        <v>176.99</v>
      </c>
      <c r="P5" s="56">
        <v>27.51</v>
      </c>
      <c r="Q5" s="56">
        <v>0.4</v>
      </c>
    </row>
    <row r="6" spans="1:17" ht="40.5" customHeight="1" x14ac:dyDescent="0.25">
      <c r="A6" s="77" t="s">
        <v>117</v>
      </c>
      <c r="B6" s="94" t="s">
        <v>196</v>
      </c>
      <c r="C6" s="94"/>
      <c r="D6" s="94"/>
      <c r="E6" s="34">
        <v>10</v>
      </c>
      <c r="F6" s="56">
        <v>0.05</v>
      </c>
      <c r="G6" s="56">
        <v>8.25</v>
      </c>
      <c r="H6" s="56">
        <v>0.08</v>
      </c>
      <c r="I6" s="56">
        <v>74.8</v>
      </c>
      <c r="J6" s="56">
        <v>0</v>
      </c>
      <c r="K6" s="56">
        <v>0</v>
      </c>
      <c r="L6" s="56">
        <v>0.04</v>
      </c>
      <c r="M6" s="56">
        <v>0.1</v>
      </c>
      <c r="N6" s="56">
        <v>0.12</v>
      </c>
      <c r="O6" s="56">
        <v>1.9</v>
      </c>
      <c r="P6" s="56">
        <v>0</v>
      </c>
      <c r="Q6" s="56">
        <v>0.02</v>
      </c>
    </row>
    <row r="7" spans="1:17" ht="36" customHeight="1" x14ac:dyDescent="0.25">
      <c r="A7" s="77" t="s">
        <v>135</v>
      </c>
      <c r="B7" s="94" t="s">
        <v>64</v>
      </c>
      <c r="C7" s="94"/>
      <c r="D7" s="94"/>
      <c r="E7" s="50">
        <v>200</v>
      </c>
      <c r="F7" s="51">
        <v>3.2</v>
      </c>
      <c r="G7" s="51">
        <v>2.7</v>
      </c>
      <c r="H7" s="51">
        <v>15.9</v>
      </c>
      <c r="I7" s="51">
        <v>79</v>
      </c>
      <c r="J7" s="56">
        <v>0.04</v>
      </c>
      <c r="K7" s="56">
        <v>1.3</v>
      </c>
      <c r="L7" s="56">
        <v>0.02</v>
      </c>
      <c r="M7" s="56">
        <v>0</v>
      </c>
      <c r="N7" s="56">
        <v>126</v>
      </c>
      <c r="O7" s="56">
        <v>90</v>
      </c>
      <c r="P7" s="56">
        <v>14</v>
      </c>
      <c r="Q7" s="56">
        <v>0.1</v>
      </c>
    </row>
    <row r="8" spans="1:17" ht="15.75" x14ac:dyDescent="0.25">
      <c r="A8" s="77" t="s">
        <v>118</v>
      </c>
      <c r="B8" s="94" t="s">
        <v>25</v>
      </c>
      <c r="C8" s="94"/>
      <c r="D8" s="94"/>
      <c r="E8" s="56">
        <v>60</v>
      </c>
      <c r="F8" s="82">
        <v>4.3</v>
      </c>
      <c r="G8" s="82">
        <v>1.1000000000000001</v>
      </c>
      <c r="H8" s="82">
        <v>30.6</v>
      </c>
      <c r="I8" s="82">
        <v>125</v>
      </c>
      <c r="J8" s="82">
        <v>0.1</v>
      </c>
      <c r="K8" s="82">
        <v>0</v>
      </c>
      <c r="L8" s="82">
        <v>0</v>
      </c>
      <c r="M8" s="82">
        <v>0.75</v>
      </c>
      <c r="N8" s="82">
        <v>11</v>
      </c>
      <c r="O8" s="82">
        <v>33.5</v>
      </c>
      <c r="P8" s="82">
        <v>9</v>
      </c>
      <c r="Q8" s="82">
        <v>0.75</v>
      </c>
    </row>
    <row r="9" spans="1:17" ht="15.75" x14ac:dyDescent="0.25">
      <c r="A9" s="77" t="s">
        <v>119</v>
      </c>
      <c r="B9" s="94" t="s">
        <v>26</v>
      </c>
      <c r="C9" s="94"/>
      <c r="D9" s="94"/>
      <c r="E9" s="56">
        <v>40</v>
      </c>
      <c r="F9" s="82">
        <v>2.15</v>
      </c>
      <c r="G9" s="82">
        <v>0.32</v>
      </c>
      <c r="H9" s="82">
        <v>7.98</v>
      </c>
      <c r="I9" s="82">
        <v>35.9</v>
      </c>
      <c r="J9" s="82">
        <v>7.0000000000000007E-2</v>
      </c>
      <c r="K9" s="82">
        <v>0</v>
      </c>
      <c r="L9" s="82">
        <v>0</v>
      </c>
      <c r="M9" s="82">
        <v>0.32</v>
      </c>
      <c r="N9" s="82">
        <v>10</v>
      </c>
      <c r="O9" s="82">
        <v>35.700000000000003</v>
      </c>
      <c r="P9" s="82">
        <v>12.35</v>
      </c>
      <c r="Q9" s="82">
        <v>1.1200000000000001</v>
      </c>
    </row>
    <row r="10" spans="1:17" ht="15.75" x14ac:dyDescent="0.25">
      <c r="A10" s="77" t="s">
        <v>120</v>
      </c>
      <c r="B10" s="90" t="s">
        <v>197</v>
      </c>
      <c r="C10" s="91"/>
      <c r="D10" s="92"/>
      <c r="E10" s="72">
        <v>15</v>
      </c>
      <c r="F10" s="72">
        <v>5.22</v>
      </c>
      <c r="G10" s="72">
        <v>5.13</v>
      </c>
      <c r="H10" s="72">
        <v>0</v>
      </c>
      <c r="I10" s="72">
        <v>65.61</v>
      </c>
      <c r="J10" s="72">
        <v>0</v>
      </c>
      <c r="K10" s="72">
        <v>0.15</v>
      </c>
      <c r="L10" s="72">
        <v>58.5</v>
      </c>
      <c r="M10" s="72">
        <v>0.1</v>
      </c>
      <c r="N10" s="72">
        <v>199.35</v>
      </c>
      <c r="O10" s="72">
        <v>112.5</v>
      </c>
      <c r="P10" s="72">
        <v>7.87</v>
      </c>
      <c r="Q10" s="72">
        <v>0.22</v>
      </c>
    </row>
    <row r="11" spans="1:17" ht="15.75" x14ac:dyDescent="0.25">
      <c r="A11" s="77" t="s">
        <v>121</v>
      </c>
      <c r="B11" s="94" t="s">
        <v>198</v>
      </c>
      <c r="C11" s="94"/>
      <c r="D11" s="94"/>
      <c r="E11" s="34">
        <v>40</v>
      </c>
      <c r="F11" s="56">
        <v>5.0999999999999996</v>
      </c>
      <c r="G11" s="56">
        <v>4.5999999999999996</v>
      </c>
      <c r="H11" s="56">
        <v>0.3</v>
      </c>
      <c r="I11" s="56">
        <v>63</v>
      </c>
      <c r="J11" s="56">
        <v>0.03</v>
      </c>
      <c r="K11" s="56">
        <v>0</v>
      </c>
      <c r="L11" s="56">
        <v>0.1</v>
      </c>
      <c r="M11" s="56">
        <v>0.2</v>
      </c>
      <c r="N11" s="56">
        <v>22</v>
      </c>
      <c r="O11" s="56">
        <v>77</v>
      </c>
      <c r="P11" s="56">
        <v>5</v>
      </c>
      <c r="Q11" s="56">
        <v>1</v>
      </c>
    </row>
    <row r="12" spans="1:17" ht="15.75" x14ac:dyDescent="0.25">
      <c r="A12" s="4"/>
      <c r="B12" s="125"/>
      <c r="C12" s="126"/>
      <c r="D12" s="127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20"/>
      <c r="B13" s="112" t="s">
        <v>27</v>
      </c>
      <c r="C13" s="112"/>
      <c r="D13" s="112"/>
      <c r="E13" s="20"/>
      <c r="F13" s="21">
        <f>SUM(F5:F12)</f>
        <v>26.18</v>
      </c>
      <c r="G13" s="21">
        <f t="shared" ref="G13:Q13" si="0">SUM(G5:G12)</f>
        <v>28.4</v>
      </c>
      <c r="H13" s="21">
        <f t="shared" si="0"/>
        <v>91.56</v>
      </c>
      <c r="I13" s="21">
        <f t="shared" si="0"/>
        <v>674.71</v>
      </c>
      <c r="J13" s="21">
        <f>SUM(J5:J12)</f>
        <v>0.29000000000000004</v>
      </c>
      <c r="K13" s="21">
        <f t="shared" si="0"/>
        <v>2.02</v>
      </c>
      <c r="L13" s="21">
        <f t="shared" si="0"/>
        <v>111.35</v>
      </c>
      <c r="M13" s="21">
        <f t="shared" si="0"/>
        <v>1.62</v>
      </c>
      <c r="N13" s="21">
        <f t="shared" si="0"/>
        <v>582.41999999999996</v>
      </c>
      <c r="O13" s="21">
        <f t="shared" si="0"/>
        <v>527.58999999999992</v>
      </c>
      <c r="P13" s="21">
        <f t="shared" si="0"/>
        <v>75.73</v>
      </c>
      <c r="Q13" s="21">
        <f t="shared" si="0"/>
        <v>3.6100000000000003</v>
      </c>
    </row>
    <row r="14" spans="1:17" ht="15.75" x14ac:dyDescent="0.25">
      <c r="A14" s="19"/>
      <c r="B14" s="19"/>
      <c r="C14" s="19"/>
      <c r="D14" s="19"/>
      <c r="E14" s="1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5.75" x14ac:dyDescent="0.25">
      <c r="A15" s="6"/>
      <c r="B15" s="6"/>
      <c r="C15" s="6"/>
      <c r="D15" s="6"/>
      <c r="E15" s="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.75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96" t="s">
        <v>19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8" spans="1:17" ht="35.25" customHeight="1" x14ac:dyDescent="0.25">
      <c r="A18" s="80" t="s">
        <v>69</v>
      </c>
      <c r="B18" s="105" t="s">
        <v>91</v>
      </c>
      <c r="C18" s="105"/>
      <c r="D18" s="105"/>
      <c r="E18" s="26">
        <v>100</v>
      </c>
      <c r="F18" s="55">
        <v>2.3199999999999998</v>
      </c>
      <c r="G18" s="55">
        <v>9.32</v>
      </c>
      <c r="H18" s="55">
        <v>13.9</v>
      </c>
      <c r="I18" s="55">
        <v>116.6</v>
      </c>
      <c r="J18" s="55">
        <v>0.2</v>
      </c>
      <c r="K18" s="55">
        <v>6.8</v>
      </c>
      <c r="L18" s="55">
        <v>0</v>
      </c>
      <c r="M18" s="55">
        <v>19.75</v>
      </c>
      <c r="N18" s="55">
        <v>100.25</v>
      </c>
      <c r="O18" s="55">
        <v>43.12</v>
      </c>
      <c r="P18" s="55">
        <v>19.5</v>
      </c>
      <c r="Q18" s="55">
        <v>0.42</v>
      </c>
    </row>
    <row r="19" spans="1:17" ht="15" customHeight="1" x14ac:dyDescent="0.25">
      <c r="A19" s="94" t="s">
        <v>178</v>
      </c>
      <c r="B19" s="94" t="s">
        <v>229</v>
      </c>
      <c r="C19" s="94"/>
      <c r="D19" s="94"/>
      <c r="E19" s="124">
        <v>250</v>
      </c>
      <c r="F19" s="124">
        <v>9.5</v>
      </c>
      <c r="G19" s="124">
        <v>15.12</v>
      </c>
      <c r="H19" s="124">
        <v>3.6</v>
      </c>
      <c r="I19" s="124">
        <v>191.25</v>
      </c>
      <c r="J19" s="124">
        <v>0.08</v>
      </c>
      <c r="K19" s="124">
        <v>2.87</v>
      </c>
      <c r="L19" s="124">
        <v>0.03</v>
      </c>
      <c r="M19" s="124">
        <v>1</v>
      </c>
      <c r="N19" s="124">
        <v>375</v>
      </c>
      <c r="O19" s="124">
        <v>150</v>
      </c>
      <c r="P19" s="124">
        <v>25</v>
      </c>
      <c r="Q19" s="124">
        <v>2.37</v>
      </c>
    </row>
    <row r="20" spans="1:17" ht="15" customHeight="1" x14ac:dyDescent="0.25">
      <c r="A20" s="94"/>
      <c r="B20" s="94"/>
      <c r="C20" s="94"/>
      <c r="D20" s="9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</row>
    <row r="21" spans="1:17" ht="27" customHeight="1" x14ac:dyDescent="0.25">
      <c r="A21" s="77" t="s">
        <v>123</v>
      </c>
      <c r="B21" s="98" t="s">
        <v>199</v>
      </c>
      <c r="C21" s="98"/>
      <c r="D21" s="98"/>
      <c r="E21" s="72">
        <v>100</v>
      </c>
      <c r="F21" s="72">
        <v>25.3</v>
      </c>
      <c r="G21" s="72">
        <v>19.399999999999999</v>
      </c>
      <c r="H21" s="72">
        <v>0.31</v>
      </c>
      <c r="I21" s="72">
        <v>300</v>
      </c>
      <c r="J21" s="72">
        <v>0.05</v>
      </c>
      <c r="K21" s="72">
        <v>6.42</v>
      </c>
      <c r="L21" s="72">
        <v>0.01</v>
      </c>
      <c r="M21" s="72">
        <v>0.67</v>
      </c>
      <c r="N21" s="72">
        <v>49</v>
      </c>
      <c r="O21" s="72">
        <v>217.77</v>
      </c>
      <c r="P21" s="72">
        <v>31.2</v>
      </c>
      <c r="Q21" s="72">
        <v>20.05</v>
      </c>
    </row>
    <row r="22" spans="1:17" ht="42.75" customHeight="1" x14ac:dyDescent="0.25">
      <c r="A22" s="77" t="s">
        <v>74</v>
      </c>
      <c r="B22" s="94" t="s">
        <v>230</v>
      </c>
      <c r="C22" s="94"/>
      <c r="D22" s="94"/>
      <c r="E22" s="50">
        <v>180</v>
      </c>
      <c r="F22" s="51">
        <v>5.53</v>
      </c>
      <c r="G22" s="51">
        <v>17.03</v>
      </c>
      <c r="H22" s="51">
        <v>23.53</v>
      </c>
      <c r="I22" s="51">
        <v>249.12</v>
      </c>
      <c r="J22" s="50">
        <v>0.15</v>
      </c>
      <c r="K22" s="50">
        <v>21.11</v>
      </c>
      <c r="L22" s="50">
        <v>0.02</v>
      </c>
      <c r="M22" s="50">
        <v>5.4</v>
      </c>
      <c r="N22" s="50">
        <v>94.07</v>
      </c>
      <c r="O22" s="50">
        <v>145.30000000000001</v>
      </c>
      <c r="P22" s="50">
        <v>54</v>
      </c>
      <c r="Q22" s="50">
        <v>1.93</v>
      </c>
    </row>
    <row r="23" spans="1:17" ht="34.5" customHeight="1" x14ac:dyDescent="0.25">
      <c r="A23" s="77" t="s">
        <v>145</v>
      </c>
      <c r="B23" s="90" t="s">
        <v>92</v>
      </c>
      <c r="C23" s="91"/>
      <c r="D23" s="92"/>
      <c r="E23" s="56">
        <v>200</v>
      </c>
      <c r="F23" s="56">
        <v>0.1</v>
      </c>
      <c r="G23" s="56">
        <v>0</v>
      </c>
      <c r="H23" s="56">
        <v>15.2</v>
      </c>
      <c r="I23" s="56">
        <v>61</v>
      </c>
      <c r="J23" s="56">
        <v>0</v>
      </c>
      <c r="K23" s="56">
        <v>2.8</v>
      </c>
      <c r="L23" s="56">
        <v>0</v>
      </c>
      <c r="M23" s="56">
        <v>0</v>
      </c>
      <c r="N23" s="56">
        <v>14.2</v>
      </c>
      <c r="O23" s="56">
        <v>4</v>
      </c>
      <c r="P23" s="56">
        <v>2</v>
      </c>
      <c r="Q23" s="56">
        <v>0.4</v>
      </c>
    </row>
    <row r="24" spans="1:17" ht="15.75" x14ac:dyDescent="0.25">
      <c r="A24" s="77" t="s">
        <v>118</v>
      </c>
      <c r="B24" s="94" t="s">
        <v>25</v>
      </c>
      <c r="C24" s="94"/>
      <c r="D24" s="94"/>
      <c r="E24" s="56">
        <v>70</v>
      </c>
      <c r="F24" s="56">
        <v>3.8</v>
      </c>
      <c r="G24" s="56">
        <v>0.4</v>
      </c>
      <c r="H24" s="56">
        <v>24.6</v>
      </c>
      <c r="I24" s="56">
        <v>117</v>
      </c>
      <c r="J24" s="56">
        <v>0.06</v>
      </c>
      <c r="K24" s="56">
        <v>0</v>
      </c>
      <c r="L24" s="56">
        <v>0</v>
      </c>
      <c r="M24" s="56">
        <v>0.55000000000000004</v>
      </c>
      <c r="N24" s="56">
        <v>10</v>
      </c>
      <c r="O24" s="56">
        <v>32.5</v>
      </c>
      <c r="P24" s="56">
        <v>7</v>
      </c>
      <c r="Q24" s="56">
        <v>0.55000000000000004</v>
      </c>
    </row>
    <row r="25" spans="1:17" ht="15.75" x14ac:dyDescent="0.25">
      <c r="A25" s="77" t="s">
        <v>119</v>
      </c>
      <c r="B25" s="94" t="s">
        <v>26</v>
      </c>
      <c r="C25" s="94"/>
      <c r="D25" s="94"/>
      <c r="E25" s="56">
        <v>40</v>
      </c>
      <c r="F25" s="82">
        <v>2.15</v>
      </c>
      <c r="G25" s="82">
        <v>0.32</v>
      </c>
      <c r="H25" s="82">
        <v>7.98</v>
      </c>
      <c r="I25" s="82">
        <v>35.9</v>
      </c>
      <c r="J25" s="82">
        <v>7.0000000000000007E-2</v>
      </c>
      <c r="K25" s="82">
        <v>0</v>
      </c>
      <c r="L25" s="82">
        <v>0</v>
      </c>
      <c r="M25" s="82">
        <v>0.32</v>
      </c>
      <c r="N25" s="82">
        <v>10</v>
      </c>
      <c r="O25" s="82">
        <v>35.700000000000003</v>
      </c>
      <c r="P25" s="82">
        <v>12.35</v>
      </c>
      <c r="Q25" s="82">
        <v>1.1200000000000001</v>
      </c>
    </row>
    <row r="26" spans="1:17" ht="15.75" x14ac:dyDescent="0.25">
      <c r="A26" s="4"/>
      <c r="B26" s="90"/>
      <c r="C26" s="91"/>
      <c r="D26" s="92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ht="15.75" x14ac:dyDescent="0.25">
      <c r="A27" s="4"/>
      <c r="B27" s="90"/>
      <c r="C27" s="91"/>
      <c r="D27" s="92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20"/>
      <c r="B28" s="112" t="s">
        <v>27</v>
      </c>
      <c r="C28" s="112"/>
      <c r="D28" s="112"/>
      <c r="E28" s="20"/>
      <c r="F28" s="21">
        <f>SUM(F18:F27)</f>
        <v>48.7</v>
      </c>
      <c r="G28" s="21">
        <f t="shared" ref="G28:Q28" si="1">SUM(G18:G27)</f>
        <v>61.589999999999996</v>
      </c>
      <c r="H28" s="21">
        <f t="shared" si="1"/>
        <v>89.120000000000019</v>
      </c>
      <c r="I28" s="21">
        <f t="shared" si="1"/>
        <v>1070.8700000000001</v>
      </c>
      <c r="J28" s="21">
        <f t="shared" si="1"/>
        <v>0.6100000000000001</v>
      </c>
      <c r="K28" s="21">
        <f t="shared" si="1"/>
        <v>40</v>
      </c>
      <c r="L28" s="21">
        <f t="shared" si="1"/>
        <v>0.06</v>
      </c>
      <c r="M28" s="21">
        <f t="shared" si="1"/>
        <v>27.69</v>
      </c>
      <c r="N28" s="21">
        <f t="shared" si="1"/>
        <v>652.52</v>
      </c>
      <c r="O28" s="21">
        <f t="shared" si="1"/>
        <v>628.3900000000001</v>
      </c>
      <c r="P28" s="21">
        <f t="shared" si="1"/>
        <v>151.04999999999998</v>
      </c>
      <c r="Q28" s="21">
        <f t="shared" si="1"/>
        <v>26.84</v>
      </c>
    </row>
    <row r="29" spans="1:17" ht="15.75" x14ac:dyDescent="0.25">
      <c r="A29" s="19"/>
      <c r="B29" s="19"/>
      <c r="C29" s="19"/>
      <c r="D29" s="19"/>
      <c r="E29" s="1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5.75" x14ac:dyDescent="0.25">
      <c r="A30" s="6"/>
      <c r="B30" s="6"/>
      <c r="C30" s="6"/>
      <c r="D30" s="6"/>
      <c r="E30" s="6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96" t="s">
        <v>20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5.75" customHeight="1" x14ac:dyDescent="0.25">
      <c r="A33" s="80" t="s">
        <v>142</v>
      </c>
      <c r="B33" s="90" t="s">
        <v>80</v>
      </c>
      <c r="C33" s="91"/>
      <c r="D33" s="92"/>
      <c r="E33" s="56">
        <v>130</v>
      </c>
      <c r="F33" s="56">
        <v>1.04</v>
      </c>
      <c r="G33" s="56">
        <v>0.26</v>
      </c>
      <c r="H33" s="56">
        <v>9.75</v>
      </c>
      <c r="I33" s="56">
        <v>49.4</v>
      </c>
      <c r="J33" s="56">
        <v>0.06</v>
      </c>
      <c r="K33" s="56">
        <v>84.7</v>
      </c>
      <c r="L33" s="56">
        <v>0</v>
      </c>
      <c r="M33" s="56">
        <v>0.36</v>
      </c>
      <c r="N33" s="56">
        <v>49.3</v>
      </c>
      <c r="O33" s="56">
        <v>33.799999999999997</v>
      </c>
      <c r="P33" s="56">
        <v>18.95</v>
      </c>
      <c r="Q33" s="56">
        <v>0.53</v>
      </c>
    </row>
    <row r="34" spans="1:17" ht="15.75" x14ac:dyDescent="0.25">
      <c r="A34" s="77" t="s">
        <v>127</v>
      </c>
      <c r="B34" s="94" t="s">
        <v>29</v>
      </c>
      <c r="C34" s="94"/>
      <c r="D34" s="94"/>
      <c r="E34" s="67">
        <v>200</v>
      </c>
      <c r="F34" s="67">
        <v>1</v>
      </c>
      <c r="G34" s="67">
        <v>0.2</v>
      </c>
      <c r="H34" s="67">
        <v>20.2</v>
      </c>
      <c r="I34" s="67">
        <v>92</v>
      </c>
      <c r="J34" s="67">
        <v>0</v>
      </c>
      <c r="K34" s="67">
        <v>20</v>
      </c>
      <c r="L34" s="67">
        <v>0</v>
      </c>
      <c r="M34" s="67">
        <v>0.66</v>
      </c>
      <c r="N34" s="67">
        <v>52</v>
      </c>
      <c r="O34" s="67">
        <v>82.6</v>
      </c>
      <c r="P34" s="67">
        <v>30</v>
      </c>
      <c r="Q34" s="67">
        <v>3.2</v>
      </c>
    </row>
    <row r="35" spans="1:17" ht="15.75" x14ac:dyDescent="0.25">
      <c r="A35" s="4"/>
      <c r="B35" s="90"/>
      <c r="C35" s="91"/>
      <c r="D35" s="92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 ht="15.75" x14ac:dyDescent="0.25">
      <c r="A36" s="4"/>
      <c r="B36" s="90"/>
      <c r="C36" s="91"/>
      <c r="D36" s="92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.75" x14ac:dyDescent="0.25">
      <c r="A37" s="4"/>
      <c r="B37" s="90"/>
      <c r="C37" s="91"/>
      <c r="D37" s="92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.75" x14ac:dyDescent="0.25">
      <c r="A38" s="20"/>
      <c r="B38" s="112" t="s">
        <v>27</v>
      </c>
      <c r="C38" s="112"/>
      <c r="D38" s="112"/>
      <c r="E38" s="20"/>
      <c r="F38" s="21">
        <f>SUM(F33:F37)</f>
        <v>2.04</v>
      </c>
      <c r="G38" s="21">
        <f t="shared" ref="G38:Q38" si="2">SUM(G33:G37)</f>
        <v>0.46</v>
      </c>
      <c r="H38" s="21">
        <f t="shared" si="2"/>
        <v>29.95</v>
      </c>
      <c r="I38" s="21">
        <f t="shared" si="2"/>
        <v>141.4</v>
      </c>
      <c r="J38" s="21">
        <f t="shared" si="2"/>
        <v>0.06</v>
      </c>
      <c r="K38" s="21">
        <f t="shared" si="2"/>
        <v>104.7</v>
      </c>
      <c r="L38" s="21">
        <f t="shared" si="2"/>
        <v>0</v>
      </c>
      <c r="M38" s="21">
        <f t="shared" si="2"/>
        <v>1.02</v>
      </c>
      <c r="N38" s="21">
        <f t="shared" si="2"/>
        <v>101.3</v>
      </c>
      <c r="O38" s="21">
        <f t="shared" si="2"/>
        <v>116.39999999999999</v>
      </c>
      <c r="P38" s="21">
        <f t="shared" si="2"/>
        <v>48.95</v>
      </c>
      <c r="Q38" s="21">
        <f t="shared" si="2"/>
        <v>3.7300000000000004</v>
      </c>
    </row>
    <row r="39" spans="1:17" ht="15.75" x14ac:dyDescent="0.25">
      <c r="A39" s="19"/>
      <c r="B39" s="19"/>
      <c r="C39" s="19"/>
      <c r="D39" s="19"/>
      <c r="E39" s="19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5.75" x14ac:dyDescent="0.25">
      <c r="A40" s="6"/>
      <c r="B40" s="6"/>
      <c r="C40" s="6"/>
      <c r="D40" s="6"/>
      <c r="E40" s="6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15.75" x14ac:dyDescent="0.25">
      <c r="A41" s="6"/>
      <c r="B41" s="6"/>
      <c r="C41" s="6"/>
      <c r="D41" s="6"/>
      <c r="E41" s="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96" t="s">
        <v>21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1:17" ht="34.5" customHeight="1" x14ac:dyDescent="0.25">
      <c r="A43" s="80" t="s">
        <v>137</v>
      </c>
      <c r="B43" s="105" t="s">
        <v>79</v>
      </c>
      <c r="C43" s="105"/>
      <c r="D43" s="105"/>
      <c r="E43" s="72">
        <v>100</v>
      </c>
      <c r="F43" s="72">
        <v>3.61</v>
      </c>
      <c r="G43" s="72">
        <v>8.0500000000000007</v>
      </c>
      <c r="H43" s="72">
        <v>25.5</v>
      </c>
      <c r="I43" s="72">
        <v>189.5</v>
      </c>
      <c r="J43" s="72">
        <v>0.1</v>
      </c>
      <c r="K43" s="72">
        <v>19.25</v>
      </c>
      <c r="L43" s="72">
        <v>0</v>
      </c>
      <c r="M43" s="72">
        <v>3.61</v>
      </c>
      <c r="N43" s="72">
        <v>23.2</v>
      </c>
      <c r="O43" s="72">
        <v>100.6</v>
      </c>
      <c r="P43" s="72">
        <v>64.3</v>
      </c>
      <c r="Q43" s="72">
        <v>1.51</v>
      </c>
    </row>
    <row r="44" spans="1:17" ht="30.75" customHeight="1" x14ac:dyDescent="0.25">
      <c r="A44" s="77" t="s">
        <v>179</v>
      </c>
      <c r="B44" s="94" t="s">
        <v>231</v>
      </c>
      <c r="C44" s="94"/>
      <c r="D44" s="94"/>
      <c r="E44" s="56">
        <v>100</v>
      </c>
      <c r="F44" s="56">
        <v>16.22</v>
      </c>
      <c r="G44" s="56">
        <v>20.5</v>
      </c>
      <c r="H44" s="56">
        <v>4.53</v>
      </c>
      <c r="I44" s="56">
        <v>257.7</v>
      </c>
      <c r="J44" s="56">
        <v>0.1</v>
      </c>
      <c r="K44" s="56">
        <v>0.32</v>
      </c>
      <c r="L44" s="56">
        <v>5.82</v>
      </c>
      <c r="M44" s="56">
        <v>1.1299999999999999</v>
      </c>
      <c r="N44" s="56">
        <v>43.1</v>
      </c>
      <c r="O44" s="56">
        <v>175</v>
      </c>
      <c r="P44" s="56">
        <v>33.22</v>
      </c>
      <c r="Q44" s="56">
        <v>2.3199999999999998</v>
      </c>
    </row>
    <row r="45" spans="1:17" ht="46.5" customHeight="1" x14ac:dyDescent="0.25">
      <c r="A45" s="77" t="s">
        <v>124</v>
      </c>
      <c r="B45" s="94" t="s">
        <v>232</v>
      </c>
      <c r="C45" s="94"/>
      <c r="D45" s="94"/>
      <c r="E45" s="72">
        <v>180</v>
      </c>
      <c r="F45" s="51">
        <v>7.75</v>
      </c>
      <c r="G45" s="51">
        <v>0.82</v>
      </c>
      <c r="H45" s="51">
        <v>44.6</v>
      </c>
      <c r="I45" s="51">
        <v>200.79</v>
      </c>
      <c r="J45" s="72">
        <v>0.06</v>
      </c>
      <c r="K45" s="72">
        <v>0.03</v>
      </c>
      <c r="L45" s="72">
        <v>0</v>
      </c>
      <c r="M45" s="72">
        <v>1.0900000000000001</v>
      </c>
      <c r="N45" s="72">
        <v>7.88</v>
      </c>
      <c r="O45" s="72">
        <v>49.3</v>
      </c>
      <c r="P45" s="72">
        <v>11.2</v>
      </c>
      <c r="Q45" s="72">
        <v>1.08</v>
      </c>
    </row>
    <row r="46" spans="1:17" ht="42.75" customHeight="1" x14ac:dyDescent="0.25">
      <c r="A46" s="77" t="s">
        <v>131</v>
      </c>
      <c r="B46" s="90" t="s">
        <v>203</v>
      </c>
      <c r="C46" s="91"/>
      <c r="D46" s="92"/>
      <c r="E46" s="56">
        <v>200</v>
      </c>
      <c r="F46" s="56">
        <v>0.7</v>
      </c>
      <c r="G46" s="56">
        <v>0.3</v>
      </c>
      <c r="H46" s="56">
        <v>22.8</v>
      </c>
      <c r="I46" s="56">
        <v>97</v>
      </c>
      <c r="J46" s="56">
        <v>0.01</v>
      </c>
      <c r="K46" s="56">
        <v>70</v>
      </c>
      <c r="L46" s="56">
        <v>0</v>
      </c>
      <c r="M46" s="56">
        <v>0</v>
      </c>
      <c r="N46" s="56">
        <v>12</v>
      </c>
      <c r="O46" s="56">
        <v>3</v>
      </c>
      <c r="P46" s="56">
        <v>3</v>
      </c>
      <c r="Q46" s="56">
        <v>1.5</v>
      </c>
    </row>
    <row r="47" spans="1:17" ht="15.75" x14ac:dyDescent="0.25">
      <c r="A47" s="77" t="s">
        <v>118</v>
      </c>
      <c r="B47" s="94" t="s">
        <v>25</v>
      </c>
      <c r="C47" s="94"/>
      <c r="D47" s="94"/>
      <c r="E47" s="56">
        <v>70</v>
      </c>
      <c r="F47" s="56">
        <v>3.8</v>
      </c>
      <c r="G47" s="56">
        <v>0.4</v>
      </c>
      <c r="H47" s="56">
        <v>24.6</v>
      </c>
      <c r="I47" s="56">
        <v>117</v>
      </c>
      <c r="J47" s="56">
        <v>0.06</v>
      </c>
      <c r="K47" s="56">
        <v>0</v>
      </c>
      <c r="L47" s="56">
        <v>0</v>
      </c>
      <c r="M47" s="56">
        <v>0.55000000000000004</v>
      </c>
      <c r="N47" s="56">
        <v>10</v>
      </c>
      <c r="O47" s="56">
        <v>32.5</v>
      </c>
      <c r="P47" s="56">
        <v>7</v>
      </c>
      <c r="Q47" s="56">
        <v>0.55000000000000004</v>
      </c>
    </row>
    <row r="48" spans="1:17" ht="15.75" x14ac:dyDescent="0.25">
      <c r="A48" s="77" t="s">
        <v>119</v>
      </c>
      <c r="B48" s="94" t="s">
        <v>26</v>
      </c>
      <c r="C48" s="94"/>
      <c r="D48" s="94"/>
      <c r="E48" s="9">
        <v>40</v>
      </c>
      <c r="F48" s="82">
        <v>2.15</v>
      </c>
      <c r="G48" s="82">
        <v>0.32</v>
      </c>
      <c r="H48" s="82">
        <v>7.98</v>
      </c>
      <c r="I48" s="82">
        <v>35.9</v>
      </c>
      <c r="J48" s="82">
        <v>7.0000000000000007E-2</v>
      </c>
      <c r="K48" s="82">
        <v>0</v>
      </c>
      <c r="L48" s="82">
        <v>0</v>
      </c>
      <c r="M48" s="82">
        <v>0.32</v>
      </c>
      <c r="N48" s="82">
        <v>10</v>
      </c>
      <c r="O48" s="82">
        <v>35.700000000000003</v>
      </c>
      <c r="P48" s="82">
        <v>12.35</v>
      </c>
      <c r="Q48" s="82">
        <v>1.1200000000000001</v>
      </c>
    </row>
    <row r="49" spans="1:17" ht="15.75" x14ac:dyDescent="0.25">
      <c r="A49" s="4"/>
      <c r="B49" s="90"/>
      <c r="C49" s="91"/>
      <c r="D49" s="92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1:17" ht="15.75" x14ac:dyDescent="0.25">
      <c r="A50" s="4"/>
      <c r="B50" s="90"/>
      <c r="C50" s="91"/>
      <c r="D50" s="92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1:17" ht="15.75" x14ac:dyDescent="0.25">
      <c r="A51" s="20"/>
      <c r="B51" s="112" t="s">
        <v>27</v>
      </c>
      <c r="C51" s="113"/>
      <c r="D51" s="112"/>
      <c r="E51" s="20"/>
      <c r="F51" s="21">
        <f>SUM(F43:F50)</f>
        <v>34.229999999999997</v>
      </c>
      <c r="G51" s="21">
        <f t="shared" ref="G51:Q51" si="3">SUM(G43:G50)</f>
        <v>30.39</v>
      </c>
      <c r="H51" s="21">
        <f t="shared" si="3"/>
        <v>130.01</v>
      </c>
      <c r="I51" s="21">
        <f t="shared" si="3"/>
        <v>897.89</v>
      </c>
      <c r="J51" s="21">
        <f t="shared" si="3"/>
        <v>0.4</v>
      </c>
      <c r="K51" s="21">
        <f t="shared" si="3"/>
        <v>89.6</v>
      </c>
      <c r="L51" s="21">
        <f t="shared" si="3"/>
        <v>5.82</v>
      </c>
      <c r="M51" s="21">
        <f t="shared" si="3"/>
        <v>6.7</v>
      </c>
      <c r="N51" s="21">
        <f t="shared" si="3"/>
        <v>106.17999999999999</v>
      </c>
      <c r="O51" s="21">
        <f t="shared" si="3"/>
        <v>396.1</v>
      </c>
      <c r="P51" s="21">
        <f t="shared" si="3"/>
        <v>131.07</v>
      </c>
      <c r="Q51" s="21">
        <f t="shared" si="3"/>
        <v>8.08</v>
      </c>
    </row>
    <row r="52" spans="1:17" ht="15.75" x14ac:dyDescent="0.25">
      <c r="A52" s="19"/>
      <c r="B52" s="19"/>
      <c r="C52" s="29"/>
      <c r="D52" s="19"/>
      <c r="E52" s="19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ht="15.75" x14ac:dyDescent="0.25">
      <c r="A53" s="6"/>
      <c r="B53" s="6"/>
      <c r="C53" s="28"/>
      <c r="D53" s="6"/>
      <c r="E53" s="6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ht="15.75" x14ac:dyDescent="0.25">
      <c r="A54" s="6"/>
      <c r="B54" s="6"/>
      <c r="C54" s="28"/>
      <c r="D54" s="6"/>
      <c r="E54" s="6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ht="15.75" x14ac:dyDescent="0.25">
      <c r="A55" s="96" t="s">
        <v>22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1:17" ht="15.75" x14ac:dyDescent="0.25">
      <c r="A56" s="80" t="s">
        <v>132</v>
      </c>
      <c r="B56" s="105" t="s">
        <v>107</v>
      </c>
      <c r="C56" s="105"/>
      <c r="D56" s="105"/>
      <c r="E56" s="72">
        <v>180</v>
      </c>
      <c r="F56" s="72">
        <v>0.54</v>
      </c>
      <c r="G56" s="72">
        <v>1.8</v>
      </c>
      <c r="H56" s="72">
        <v>7.2</v>
      </c>
      <c r="I56" s="72">
        <v>72</v>
      </c>
      <c r="J56" s="72">
        <v>0.04</v>
      </c>
      <c r="K56" s="72">
        <v>1.26</v>
      </c>
      <c r="L56" s="72">
        <v>0.03</v>
      </c>
      <c r="M56" s="72">
        <v>0</v>
      </c>
      <c r="N56" s="72">
        <v>216</v>
      </c>
      <c r="O56" s="72">
        <v>162</v>
      </c>
      <c r="P56" s="72">
        <v>25.2</v>
      </c>
      <c r="Q56" s="72">
        <v>0.18</v>
      </c>
    </row>
    <row r="57" spans="1:17" ht="15.75" x14ac:dyDescent="0.25">
      <c r="A57" s="80" t="s">
        <v>110</v>
      </c>
      <c r="B57" s="90" t="s">
        <v>59</v>
      </c>
      <c r="C57" s="91"/>
      <c r="D57" s="92"/>
      <c r="E57" s="56">
        <v>60</v>
      </c>
      <c r="F57" s="56">
        <v>4.3</v>
      </c>
      <c r="G57" s="56">
        <v>5.7</v>
      </c>
      <c r="H57" s="56">
        <v>30.3</v>
      </c>
      <c r="I57" s="56">
        <v>187.2</v>
      </c>
      <c r="J57" s="56">
        <v>6.0000000000000001E-3</v>
      </c>
      <c r="K57" s="56">
        <v>0.24</v>
      </c>
      <c r="L57" s="56">
        <v>4.2</v>
      </c>
      <c r="M57" s="56">
        <v>0.24</v>
      </c>
      <c r="N57" s="56">
        <v>9.6</v>
      </c>
      <c r="O57" s="56">
        <v>21.6</v>
      </c>
      <c r="P57" s="56">
        <v>6</v>
      </c>
      <c r="Q57" s="56">
        <v>0.9</v>
      </c>
    </row>
    <row r="58" spans="1:17" ht="15.75" x14ac:dyDescent="0.25">
      <c r="A58" s="22"/>
      <c r="B58" s="90"/>
      <c r="C58" s="91"/>
      <c r="D58" s="92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</row>
    <row r="59" spans="1:17" ht="15.75" x14ac:dyDescent="0.25">
      <c r="A59" s="22"/>
      <c r="B59" s="90"/>
      <c r="C59" s="91"/>
      <c r="D59" s="92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</row>
    <row r="60" spans="1:17" ht="15.75" x14ac:dyDescent="0.25">
      <c r="A60" s="20"/>
      <c r="B60" s="112" t="s">
        <v>27</v>
      </c>
      <c r="C60" s="112"/>
      <c r="D60" s="112"/>
      <c r="E60" s="20"/>
      <c r="F60" s="21">
        <f>SUM(F56:F59)</f>
        <v>4.84</v>
      </c>
      <c r="G60" s="21">
        <f t="shared" ref="G60:Q60" si="4">SUM(G56:G59)</f>
        <v>7.5</v>
      </c>
      <c r="H60" s="21">
        <f t="shared" si="4"/>
        <v>37.5</v>
      </c>
      <c r="I60" s="21">
        <f t="shared" si="4"/>
        <v>259.2</v>
      </c>
      <c r="J60" s="21">
        <f t="shared" si="4"/>
        <v>4.5999999999999999E-2</v>
      </c>
      <c r="K60" s="21">
        <f t="shared" si="4"/>
        <v>1.5</v>
      </c>
      <c r="L60" s="21">
        <f t="shared" si="4"/>
        <v>4.2300000000000004</v>
      </c>
      <c r="M60" s="21">
        <f t="shared" si="4"/>
        <v>0.24</v>
      </c>
      <c r="N60" s="21">
        <f t="shared" si="4"/>
        <v>225.6</v>
      </c>
      <c r="O60" s="21">
        <f t="shared" si="4"/>
        <v>183.6</v>
      </c>
      <c r="P60" s="21">
        <f t="shared" si="4"/>
        <v>31.2</v>
      </c>
      <c r="Q60" s="21">
        <f t="shared" si="4"/>
        <v>1.08</v>
      </c>
    </row>
    <row r="61" spans="1:17" ht="15.75" x14ac:dyDescent="0.25">
      <c r="A61" s="19"/>
      <c r="B61" s="19"/>
      <c r="C61" s="19"/>
      <c r="D61" s="19"/>
      <c r="E61" s="19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17" ht="15.75" x14ac:dyDescent="0.25">
      <c r="A62" s="6"/>
      <c r="B62" s="6"/>
      <c r="C62" s="6"/>
      <c r="D62" s="6"/>
      <c r="E62" s="6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ht="15.75" x14ac:dyDescent="0.25">
      <c r="A63" s="24"/>
      <c r="B63" s="24"/>
      <c r="C63" s="24"/>
      <c r="D63" s="24"/>
      <c r="E63" s="24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</row>
    <row r="64" spans="1:17" ht="15.75" x14ac:dyDescent="0.25">
      <c r="A64" s="22"/>
      <c r="B64" s="105"/>
      <c r="C64" s="105"/>
      <c r="D64" s="105"/>
      <c r="E64" s="22"/>
      <c r="F64" s="22" t="s">
        <v>7</v>
      </c>
      <c r="G64" s="22" t="s">
        <v>8</v>
      </c>
      <c r="H64" s="22" t="s">
        <v>9</v>
      </c>
      <c r="I64" s="22" t="s">
        <v>23</v>
      </c>
      <c r="J64" s="22" t="s">
        <v>10</v>
      </c>
      <c r="K64" s="22" t="s">
        <v>11</v>
      </c>
      <c r="L64" s="22" t="s">
        <v>12</v>
      </c>
      <c r="M64" s="22" t="s">
        <v>13</v>
      </c>
      <c r="N64" s="22" t="s">
        <v>14</v>
      </c>
      <c r="O64" s="22" t="s">
        <v>15</v>
      </c>
      <c r="P64" s="22" t="s">
        <v>16</v>
      </c>
      <c r="Q64" s="22" t="s">
        <v>17</v>
      </c>
    </row>
    <row r="65" spans="1:17" ht="15.75" x14ac:dyDescent="0.25">
      <c r="A65" s="4"/>
      <c r="B65" s="94" t="s">
        <v>41</v>
      </c>
      <c r="C65" s="94"/>
      <c r="D65" s="94"/>
      <c r="E65" s="4"/>
      <c r="F65" s="34">
        <f t="shared" ref="F65:Q65" si="5">F60+F51+F38+F28+F13</f>
        <v>115.99000000000001</v>
      </c>
      <c r="G65" s="34">
        <f t="shared" si="5"/>
        <v>128.34</v>
      </c>
      <c r="H65" s="34">
        <f t="shared" si="5"/>
        <v>378.14</v>
      </c>
      <c r="I65" s="34">
        <f t="shared" si="5"/>
        <v>3044.07</v>
      </c>
      <c r="J65" s="34">
        <f t="shared" si="5"/>
        <v>1.4060000000000001</v>
      </c>
      <c r="K65" s="34">
        <f t="shared" si="5"/>
        <v>237.82000000000002</v>
      </c>
      <c r="L65" s="34">
        <f t="shared" si="5"/>
        <v>121.46</v>
      </c>
      <c r="M65" s="34">
        <f t="shared" si="5"/>
        <v>37.270000000000003</v>
      </c>
      <c r="N65" s="34">
        <f t="shared" si="5"/>
        <v>1668.02</v>
      </c>
      <c r="O65" s="34">
        <f t="shared" si="5"/>
        <v>1852.0800000000002</v>
      </c>
      <c r="P65" s="34">
        <f t="shared" si="5"/>
        <v>438</v>
      </c>
      <c r="Q65" s="34">
        <f t="shared" si="5"/>
        <v>43.34</v>
      </c>
    </row>
  </sheetData>
  <mergeCells count="68">
    <mergeCell ref="B58:D58"/>
    <mergeCell ref="B59:D59"/>
    <mergeCell ref="B56:D56"/>
    <mergeCell ref="B60:D60"/>
    <mergeCell ref="B64:D64"/>
    <mergeCell ref="B65:D65"/>
    <mergeCell ref="B10:D10"/>
    <mergeCell ref="B11:D11"/>
    <mergeCell ref="B12:D12"/>
    <mergeCell ref="B25:D25"/>
    <mergeCell ref="B26:D26"/>
    <mergeCell ref="B27:D27"/>
    <mergeCell ref="B45:D45"/>
    <mergeCell ref="B46:D46"/>
    <mergeCell ref="B47:D47"/>
    <mergeCell ref="B51:D51"/>
    <mergeCell ref="A55:Q55"/>
    <mergeCell ref="B48:D48"/>
    <mergeCell ref="B49:D49"/>
    <mergeCell ref="B57:D57"/>
    <mergeCell ref="A32:Q32"/>
    <mergeCell ref="B50:D50"/>
    <mergeCell ref="B34:D34"/>
    <mergeCell ref="B38:D38"/>
    <mergeCell ref="A42:Q42"/>
    <mergeCell ref="B43:D43"/>
    <mergeCell ref="B44:D44"/>
    <mergeCell ref="B35:D35"/>
    <mergeCell ref="B36:D36"/>
    <mergeCell ref="B37:D37"/>
    <mergeCell ref="B33:D33"/>
    <mergeCell ref="B21:D21"/>
    <mergeCell ref="L19:L20"/>
    <mergeCell ref="M19:M20"/>
    <mergeCell ref="B28:D28"/>
    <mergeCell ref="J19:J20"/>
    <mergeCell ref="K19:K20"/>
    <mergeCell ref="B23:D23"/>
    <mergeCell ref="B24:D24"/>
    <mergeCell ref="B22:D22"/>
    <mergeCell ref="H19:H20"/>
    <mergeCell ref="I19:I20"/>
    <mergeCell ref="F19:F20"/>
    <mergeCell ref="G19:G20"/>
    <mergeCell ref="P19:P20"/>
    <mergeCell ref="B6:D6"/>
    <mergeCell ref="B7:D7"/>
    <mergeCell ref="B8:D8"/>
    <mergeCell ref="B9:D9"/>
    <mergeCell ref="B13:D13"/>
    <mergeCell ref="A17:Q17"/>
    <mergeCell ref="B18:D18"/>
    <mergeCell ref="A19:A20"/>
    <mergeCell ref="B19:D20"/>
    <mergeCell ref="E19:E20"/>
    <mergeCell ref="Q19:Q20"/>
    <mergeCell ref="N19:N20"/>
    <mergeCell ref="O19:O20"/>
    <mergeCell ref="N1:Q1"/>
    <mergeCell ref="B3:D3"/>
    <mergeCell ref="A4:Q4"/>
    <mergeCell ref="B5:D5"/>
    <mergeCell ref="A1:A2"/>
    <mergeCell ref="B1:D2"/>
    <mergeCell ref="E1:E2"/>
    <mergeCell ref="F1:H1"/>
    <mergeCell ref="I1:I2"/>
    <mergeCell ref="J1:M1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Q64"/>
  <sheetViews>
    <sheetView topLeftCell="A27" workbookViewId="0">
      <selection activeCell="F42" sqref="F42"/>
    </sheetView>
  </sheetViews>
  <sheetFormatPr defaultRowHeight="15" x14ac:dyDescent="0.25"/>
  <sheetData>
    <row r="1" spans="1:17" ht="15.75" x14ac:dyDescent="0.25">
      <c r="A1" s="94" t="s">
        <v>0</v>
      </c>
      <c r="B1" s="94" t="s">
        <v>1</v>
      </c>
      <c r="C1" s="94"/>
      <c r="D1" s="94"/>
      <c r="E1" s="94" t="s">
        <v>2</v>
      </c>
      <c r="F1" s="94" t="s">
        <v>3</v>
      </c>
      <c r="G1" s="94"/>
      <c r="H1" s="94"/>
      <c r="I1" s="94" t="s">
        <v>4</v>
      </c>
      <c r="J1" s="94" t="s">
        <v>5</v>
      </c>
      <c r="K1" s="94"/>
      <c r="L1" s="94"/>
      <c r="M1" s="94"/>
      <c r="N1" s="94" t="s">
        <v>6</v>
      </c>
      <c r="O1" s="94"/>
      <c r="P1" s="94"/>
      <c r="Q1" s="94"/>
    </row>
    <row r="2" spans="1:17" ht="15.75" x14ac:dyDescent="0.25">
      <c r="A2" s="94"/>
      <c r="B2" s="94"/>
      <c r="C2" s="94"/>
      <c r="D2" s="94"/>
      <c r="E2" s="94"/>
      <c r="F2" s="4" t="s">
        <v>7</v>
      </c>
      <c r="G2" s="4" t="s">
        <v>8</v>
      </c>
      <c r="H2" s="4" t="s">
        <v>9</v>
      </c>
      <c r="I2" s="94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4">
        <v>2</v>
      </c>
      <c r="C3" s="94"/>
      <c r="D3" s="94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39" customHeight="1" x14ac:dyDescent="0.25">
      <c r="A5" s="79" t="s">
        <v>180</v>
      </c>
      <c r="B5" s="98" t="s">
        <v>233</v>
      </c>
      <c r="C5" s="98"/>
      <c r="D5" s="98"/>
      <c r="E5" s="56">
        <v>220</v>
      </c>
      <c r="F5" s="51">
        <v>9.85</v>
      </c>
      <c r="G5" s="51">
        <v>13.42</v>
      </c>
      <c r="H5" s="51">
        <v>51.04</v>
      </c>
      <c r="I5" s="51">
        <v>364.87</v>
      </c>
      <c r="J5" s="56">
        <v>0.22</v>
      </c>
      <c r="K5" s="56">
        <v>0</v>
      </c>
      <c r="L5" s="56">
        <v>6.03</v>
      </c>
      <c r="M5" s="56">
        <v>3.49</v>
      </c>
      <c r="N5" s="56">
        <v>4.95</v>
      </c>
      <c r="O5" s="56">
        <v>163.80000000000001</v>
      </c>
      <c r="P5" s="56">
        <v>54.3</v>
      </c>
      <c r="Q5" s="56">
        <v>3.1</v>
      </c>
    </row>
    <row r="6" spans="1:17" ht="30.75" customHeight="1" x14ac:dyDescent="0.25">
      <c r="A6" s="77" t="s">
        <v>117</v>
      </c>
      <c r="B6" s="94" t="s">
        <v>196</v>
      </c>
      <c r="C6" s="94"/>
      <c r="D6" s="94"/>
      <c r="E6" s="56">
        <v>10</v>
      </c>
      <c r="F6" s="56">
        <v>0.5</v>
      </c>
      <c r="G6" s="56">
        <v>8.25</v>
      </c>
      <c r="H6" s="56">
        <v>0.08</v>
      </c>
      <c r="I6" s="56">
        <v>74.8</v>
      </c>
      <c r="J6" s="56">
        <v>0</v>
      </c>
      <c r="K6" s="56">
        <v>0</v>
      </c>
      <c r="L6" s="56">
        <v>0.04</v>
      </c>
      <c r="M6" s="56">
        <v>0.1</v>
      </c>
      <c r="N6" s="56">
        <v>0.12</v>
      </c>
      <c r="O6" s="56">
        <v>1.9</v>
      </c>
      <c r="P6" s="56">
        <v>0</v>
      </c>
      <c r="Q6" s="56">
        <v>0.02</v>
      </c>
    </row>
    <row r="7" spans="1:17" ht="15.75" customHeight="1" x14ac:dyDescent="0.25">
      <c r="A7" s="77" t="s">
        <v>150</v>
      </c>
      <c r="B7" s="94" t="s">
        <v>32</v>
      </c>
      <c r="C7" s="94"/>
      <c r="D7" s="94"/>
      <c r="E7" s="56">
        <v>200</v>
      </c>
      <c r="F7" s="51">
        <v>3.6</v>
      </c>
      <c r="G7" s="51">
        <v>3.3</v>
      </c>
      <c r="H7" s="51">
        <v>25</v>
      </c>
      <c r="I7" s="51">
        <v>144</v>
      </c>
      <c r="J7" s="56">
        <v>0.04</v>
      </c>
      <c r="K7" s="56">
        <v>1.3</v>
      </c>
      <c r="L7" s="56">
        <v>0.02</v>
      </c>
      <c r="M7" s="56">
        <v>0</v>
      </c>
      <c r="N7" s="56">
        <v>124</v>
      </c>
      <c r="O7" s="56">
        <v>110</v>
      </c>
      <c r="P7" s="56">
        <v>27</v>
      </c>
      <c r="Q7" s="56">
        <v>0.8</v>
      </c>
    </row>
    <row r="8" spans="1:17" ht="15.75" x14ac:dyDescent="0.25">
      <c r="A8" s="77" t="s">
        <v>118</v>
      </c>
      <c r="B8" s="94" t="s">
        <v>25</v>
      </c>
      <c r="C8" s="94"/>
      <c r="D8" s="94"/>
      <c r="E8" s="56">
        <v>60</v>
      </c>
      <c r="F8" s="82">
        <v>4.3</v>
      </c>
      <c r="G8" s="82">
        <v>1.1000000000000001</v>
      </c>
      <c r="H8" s="82">
        <v>30.6</v>
      </c>
      <c r="I8" s="82">
        <v>125</v>
      </c>
      <c r="J8" s="82">
        <v>0.1</v>
      </c>
      <c r="K8" s="82">
        <v>0</v>
      </c>
      <c r="L8" s="82">
        <v>0</v>
      </c>
      <c r="M8" s="82">
        <v>0.75</v>
      </c>
      <c r="N8" s="82">
        <v>11</v>
      </c>
      <c r="O8" s="82">
        <v>33.5</v>
      </c>
      <c r="P8" s="82">
        <v>9</v>
      </c>
      <c r="Q8" s="82">
        <v>0.75</v>
      </c>
    </row>
    <row r="9" spans="1:17" ht="15.75" x14ac:dyDescent="0.25">
      <c r="A9" s="77" t="s">
        <v>119</v>
      </c>
      <c r="B9" s="94" t="s">
        <v>26</v>
      </c>
      <c r="C9" s="94"/>
      <c r="D9" s="94"/>
      <c r="E9" s="56">
        <v>40</v>
      </c>
      <c r="F9" s="82">
        <v>2.15</v>
      </c>
      <c r="G9" s="82">
        <v>0.32</v>
      </c>
      <c r="H9" s="82">
        <v>7.98</v>
      </c>
      <c r="I9" s="82">
        <v>35.9</v>
      </c>
      <c r="J9" s="82">
        <v>7.0000000000000007E-2</v>
      </c>
      <c r="K9" s="82">
        <v>0</v>
      </c>
      <c r="L9" s="82">
        <v>0</v>
      </c>
      <c r="M9" s="82">
        <v>0.32</v>
      </c>
      <c r="N9" s="82">
        <v>10</v>
      </c>
      <c r="O9" s="82">
        <v>35.700000000000003</v>
      </c>
      <c r="P9" s="82">
        <v>12.35</v>
      </c>
      <c r="Q9" s="82">
        <v>1.1200000000000001</v>
      </c>
    </row>
    <row r="10" spans="1:17" ht="38.25" customHeight="1" x14ac:dyDescent="0.25">
      <c r="A10" s="77" t="s">
        <v>113</v>
      </c>
      <c r="B10" s="90" t="s">
        <v>234</v>
      </c>
      <c r="C10" s="91"/>
      <c r="D10" s="92"/>
      <c r="E10" s="34">
        <v>180</v>
      </c>
      <c r="F10" s="9">
        <v>31.55</v>
      </c>
      <c r="G10" s="9">
        <v>9.18</v>
      </c>
      <c r="H10" s="9">
        <v>38.159999999999997</v>
      </c>
      <c r="I10" s="9">
        <v>367.2</v>
      </c>
      <c r="J10" s="9">
        <v>0.1</v>
      </c>
      <c r="K10" s="9">
        <v>0.93</v>
      </c>
      <c r="L10" s="9">
        <v>130</v>
      </c>
      <c r="M10" s="9">
        <v>144</v>
      </c>
      <c r="N10" s="9">
        <v>351.9</v>
      </c>
      <c r="O10" s="9">
        <v>387.2</v>
      </c>
      <c r="P10" s="9">
        <v>207.1</v>
      </c>
      <c r="Q10" s="9">
        <v>1.1299999999999999</v>
      </c>
    </row>
    <row r="11" spans="1:17" ht="15.75" x14ac:dyDescent="0.25">
      <c r="A11" s="4"/>
      <c r="B11" s="90"/>
      <c r="C11" s="91"/>
      <c r="D11" s="92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5.75" x14ac:dyDescent="0.25">
      <c r="A12" s="4"/>
      <c r="B12" s="90"/>
      <c r="C12" s="91"/>
      <c r="D12" s="92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20"/>
      <c r="B13" s="112" t="s">
        <v>27</v>
      </c>
      <c r="C13" s="112"/>
      <c r="D13" s="112"/>
      <c r="E13" s="20"/>
      <c r="F13" s="21">
        <f>SUM(F5:F12)</f>
        <v>51.95</v>
      </c>
      <c r="G13" s="21">
        <f t="shared" ref="G13:Q13" si="0">SUM(G5:G12)</f>
        <v>35.570000000000007</v>
      </c>
      <c r="H13" s="21">
        <f t="shared" si="0"/>
        <v>152.86000000000001</v>
      </c>
      <c r="I13" s="21">
        <f t="shared" si="0"/>
        <v>1111.77</v>
      </c>
      <c r="J13" s="21">
        <f t="shared" si="0"/>
        <v>0.53</v>
      </c>
      <c r="K13" s="21">
        <f t="shared" si="0"/>
        <v>2.23</v>
      </c>
      <c r="L13" s="21">
        <f t="shared" si="0"/>
        <v>136.09</v>
      </c>
      <c r="M13" s="21">
        <f t="shared" si="0"/>
        <v>148.66</v>
      </c>
      <c r="N13" s="21">
        <f t="shared" si="0"/>
        <v>501.96999999999997</v>
      </c>
      <c r="O13" s="21">
        <f t="shared" si="0"/>
        <v>732.1</v>
      </c>
      <c r="P13" s="21">
        <f t="shared" si="0"/>
        <v>309.75</v>
      </c>
      <c r="Q13" s="21">
        <f t="shared" si="0"/>
        <v>6.92</v>
      </c>
    </row>
    <row r="14" spans="1:17" ht="15.75" x14ac:dyDescent="0.25">
      <c r="A14" s="19"/>
      <c r="B14" s="19"/>
      <c r="C14" s="19"/>
      <c r="D14" s="19"/>
      <c r="E14" s="1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5" customHeight="1" x14ac:dyDescent="0.25">
      <c r="A15" s="6"/>
      <c r="B15" s="6"/>
      <c r="C15" s="6"/>
      <c r="D15" s="6"/>
      <c r="E15" s="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.75" hidden="1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hidden="1" x14ac:dyDescent="0.25">
      <c r="A17" s="96" t="s">
        <v>19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8" spans="1:17" ht="50.25" customHeight="1" x14ac:dyDescent="0.25">
      <c r="A18" s="80" t="s">
        <v>181</v>
      </c>
      <c r="B18" s="105" t="s">
        <v>235</v>
      </c>
      <c r="C18" s="106"/>
      <c r="D18" s="106"/>
      <c r="E18" s="26">
        <v>100</v>
      </c>
      <c r="F18" s="26">
        <v>9.32</v>
      </c>
      <c r="G18" s="26">
        <v>10.82</v>
      </c>
      <c r="H18" s="26">
        <v>24.7</v>
      </c>
      <c r="I18" s="26">
        <v>238.2</v>
      </c>
      <c r="J18" s="26">
        <v>1.6E-2</v>
      </c>
      <c r="K18" s="26">
        <v>5.82</v>
      </c>
      <c r="L18" s="26">
        <v>0</v>
      </c>
      <c r="M18" s="26">
        <v>0.96</v>
      </c>
      <c r="N18" s="26">
        <v>93.2</v>
      </c>
      <c r="O18" s="26">
        <v>35.5</v>
      </c>
      <c r="P18" s="26">
        <v>44.62</v>
      </c>
      <c r="Q18" s="26">
        <v>1.75</v>
      </c>
    </row>
    <row r="19" spans="1:17" ht="36.75" customHeight="1" x14ac:dyDescent="0.25">
      <c r="A19" s="77" t="s">
        <v>182</v>
      </c>
      <c r="B19" s="94" t="s">
        <v>236</v>
      </c>
      <c r="C19" s="94"/>
      <c r="D19" s="94"/>
      <c r="E19" s="34">
        <v>250</v>
      </c>
      <c r="F19" s="62">
        <v>5.12</v>
      </c>
      <c r="G19" s="62">
        <v>5.77</v>
      </c>
      <c r="H19" s="62">
        <v>16.75</v>
      </c>
      <c r="I19" s="62">
        <v>140.25</v>
      </c>
      <c r="J19" s="62">
        <v>0.33</v>
      </c>
      <c r="K19" s="62">
        <v>8.8800000000000008</v>
      </c>
      <c r="L19" s="62">
        <v>0.13</v>
      </c>
      <c r="M19" s="62">
        <v>3.4</v>
      </c>
      <c r="N19" s="62">
        <v>253.75</v>
      </c>
      <c r="O19" s="62">
        <v>358.5</v>
      </c>
      <c r="P19" s="62">
        <v>67.2</v>
      </c>
      <c r="Q19" s="62">
        <v>3.05</v>
      </c>
    </row>
    <row r="20" spans="1:17" ht="38.25" customHeight="1" x14ac:dyDescent="0.25">
      <c r="A20" s="77" t="s">
        <v>153</v>
      </c>
      <c r="B20" s="98" t="s">
        <v>216</v>
      </c>
      <c r="C20" s="98"/>
      <c r="D20" s="98"/>
      <c r="E20" s="72">
        <v>130</v>
      </c>
      <c r="F20" s="51">
        <v>23.72</v>
      </c>
      <c r="G20" s="51">
        <v>18.2</v>
      </c>
      <c r="H20" s="51">
        <v>5.68</v>
      </c>
      <c r="I20" s="51">
        <v>283.61</v>
      </c>
      <c r="J20" s="72">
        <v>0.06</v>
      </c>
      <c r="K20" s="72">
        <v>1.17</v>
      </c>
      <c r="L20" s="72">
        <v>0.14000000000000001</v>
      </c>
      <c r="M20" s="72">
        <v>0.71</v>
      </c>
      <c r="N20" s="72">
        <v>30.55</v>
      </c>
      <c r="O20" s="72">
        <v>157.84100000000001</v>
      </c>
      <c r="P20" s="72">
        <v>23.41</v>
      </c>
      <c r="Q20" s="72">
        <v>2.17</v>
      </c>
    </row>
    <row r="21" spans="1:17" ht="36.75" customHeight="1" x14ac:dyDescent="0.25">
      <c r="A21" s="77" t="s">
        <v>154</v>
      </c>
      <c r="B21" s="94" t="s">
        <v>42</v>
      </c>
      <c r="C21" s="94"/>
      <c r="D21" s="94"/>
      <c r="E21" s="72">
        <v>180</v>
      </c>
      <c r="F21" s="72">
        <v>11.83</v>
      </c>
      <c r="G21" s="72">
        <v>10.8</v>
      </c>
      <c r="H21" s="72">
        <v>51.23</v>
      </c>
      <c r="I21" s="72">
        <v>350.28</v>
      </c>
      <c r="J21" s="72">
        <v>0.27</v>
      </c>
      <c r="K21" s="72">
        <v>0</v>
      </c>
      <c r="L21" s="72">
        <v>0.04</v>
      </c>
      <c r="M21" s="72">
        <v>0.82</v>
      </c>
      <c r="N21" s="72">
        <v>19.670000000000002</v>
      </c>
      <c r="O21" s="72">
        <v>291.3</v>
      </c>
      <c r="P21" s="72">
        <v>194.6</v>
      </c>
      <c r="Q21" s="72">
        <v>6.22</v>
      </c>
    </row>
    <row r="22" spans="1:17" ht="33" customHeight="1" x14ac:dyDescent="0.25">
      <c r="A22" s="77" t="s">
        <v>141</v>
      </c>
      <c r="B22" s="94" t="s">
        <v>209</v>
      </c>
      <c r="C22" s="94"/>
      <c r="D22" s="94"/>
      <c r="E22" s="56">
        <v>200</v>
      </c>
      <c r="F22" s="56">
        <v>0.5</v>
      </c>
      <c r="G22" s="56">
        <v>0</v>
      </c>
      <c r="H22" s="56">
        <v>27</v>
      </c>
      <c r="I22" s="56">
        <v>110</v>
      </c>
      <c r="J22" s="56">
        <v>0.01</v>
      </c>
      <c r="K22" s="56">
        <v>0.5</v>
      </c>
      <c r="L22" s="56">
        <v>0</v>
      </c>
      <c r="M22" s="56">
        <v>0</v>
      </c>
      <c r="N22" s="56">
        <v>28</v>
      </c>
      <c r="O22" s="56">
        <v>19</v>
      </c>
      <c r="P22" s="56">
        <v>7</v>
      </c>
      <c r="Q22" s="56">
        <v>1.5</v>
      </c>
    </row>
    <row r="23" spans="1:17" ht="15.75" x14ac:dyDescent="0.25">
      <c r="A23" s="77" t="s">
        <v>118</v>
      </c>
      <c r="B23" s="94" t="s">
        <v>25</v>
      </c>
      <c r="C23" s="94"/>
      <c r="D23" s="94"/>
      <c r="E23" s="56">
        <v>70</v>
      </c>
      <c r="F23" s="56">
        <v>3.8</v>
      </c>
      <c r="G23" s="56">
        <v>0.4</v>
      </c>
      <c r="H23" s="56">
        <v>24.6</v>
      </c>
      <c r="I23" s="56">
        <v>117</v>
      </c>
      <c r="J23" s="56">
        <v>0.06</v>
      </c>
      <c r="K23" s="56">
        <v>0</v>
      </c>
      <c r="L23" s="56">
        <v>0</v>
      </c>
      <c r="M23" s="56">
        <v>0.55000000000000004</v>
      </c>
      <c r="N23" s="56">
        <v>10</v>
      </c>
      <c r="O23" s="56">
        <v>32.5</v>
      </c>
      <c r="P23" s="56">
        <v>7</v>
      </c>
      <c r="Q23" s="56">
        <v>0.55000000000000004</v>
      </c>
    </row>
    <row r="24" spans="1:17" ht="15.75" x14ac:dyDescent="0.25">
      <c r="A24" s="77" t="s">
        <v>119</v>
      </c>
      <c r="B24" s="94" t="s">
        <v>26</v>
      </c>
      <c r="C24" s="94"/>
      <c r="D24" s="94"/>
      <c r="E24" s="56">
        <v>40</v>
      </c>
      <c r="F24" s="82">
        <v>2.15</v>
      </c>
      <c r="G24" s="82">
        <v>0.32</v>
      </c>
      <c r="H24" s="82">
        <v>7.98</v>
      </c>
      <c r="I24" s="82">
        <v>35.9</v>
      </c>
      <c r="J24" s="82">
        <v>7.0000000000000007E-2</v>
      </c>
      <c r="K24" s="82">
        <v>0</v>
      </c>
      <c r="L24" s="82">
        <v>0</v>
      </c>
      <c r="M24" s="82">
        <v>0.32</v>
      </c>
      <c r="N24" s="82">
        <v>10</v>
      </c>
      <c r="O24" s="82">
        <v>35.700000000000003</v>
      </c>
      <c r="P24" s="82">
        <v>12.35</v>
      </c>
      <c r="Q24" s="82">
        <v>1.1200000000000001</v>
      </c>
    </row>
    <row r="25" spans="1:17" ht="15.75" x14ac:dyDescent="0.25">
      <c r="A25" s="4"/>
      <c r="B25" s="90"/>
      <c r="C25" s="91"/>
      <c r="D25" s="92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ht="15.75" x14ac:dyDescent="0.25">
      <c r="A26" s="4"/>
      <c r="B26" s="90"/>
      <c r="C26" s="91"/>
      <c r="D26" s="92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ht="15.75" x14ac:dyDescent="0.25">
      <c r="A27" s="4"/>
      <c r="B27" s="90"/>
      <c r="C27" s="91"/>
      <c r="D27" s="92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20"/>
      <c r="B28" s="112" t="s">
        <v>27</v>
      </c>
      <c r="C28" s="112"/>
      <c r="D28" s="112"/>
      <c r="E28" s="20"/>
      <c r="F28" s="21">
        <f>SUM(F18:F27)</f>
        <v>56.439999999999991</v>
      </c>
      <c r="G28" s="21">
        <f t="shared" ref="G28:Q28" si="1">SUM(G18:G27)</f>
        <v>46.31</v>
      </c>
      <c r="H28" s="21">
        <f t="shared" si="1"/>
        <v>157.94</v>
      </c>
      <c r="I28" s="21">
        <f t="shared" si="1"/>
        <v>1275.24</v>
      </c>
      <c r="J28" s="21">
        <f t="shared" si="1"/>
        <v>0.81600000000000006</v>
      </c>
      <c r="K28" s="21">
        <f t="shared" si="1"/>
        <v>16.37</v>
      </c>
      <c r="L28" s="21">
        <f t="shared" si="1"/>
        <v>0.31</v>
      </c>
      <c r="M28" s="21">
        <f t="shared" si="1"/>
        <v>6.76</v>
      </c>
      <c r="N28" s="21">
        <f t="shared" si="1"/>
        <v>445.17</v>
      </c>
      <c r="O28" s="21">
        <f t="shared" si="1"/>
        <v>930.34100000000012</v>
      </c>
      <c r="P28" s="21">
        <f t="shared" si="1"/>
        <v>356.18</v>
      </c>
      <c r="Q28" s="21">
        <f t="shared" si="1"/>
        <v>16.36</v>
      </c>
    </row>
    <row r="29" spans="1:17" ht="15.75" x14ac:dyDescent="0.25">
      <c r="A29" s="19"/>
      <c r="B29" s="19"/>
      <c r="C29" s="19"/>
      <c r="D29" s="19"/>
      <c r="E29" s="1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5.75" x14ac:dyDescent="0.25">
      <c r="A30" s="6"/>
      <c r="B30" s="6"/>
      <c r="C30" s="6"/>
      <c r="D30" s="6"/>
      <c r="E30" s="6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96" t="s">
        <v>20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5.75" x14ac:dyDescent="0.25">
      <c r="A33" s="80" t="s">
        <v>156</v>
      </c>
      <c r="B33" s="105" t="s">
        <v>34</v>
      </c>
      <c r="C33" s="105"/>
      <c r="D33" s="105"/>
      <c r="E33" s="56">
        <v>250</v>
      </c>
      <c r="F33" s="56">
        <v>3.75</v>
      </c>
      <c r="G33" s="56">
        <v>3.75</v>
      </c>
      <c r="H33" s="56">
        <v>52.5</v>
      </c>
      <c r="I33" s="56">
        <v>144</v>
      </c>
      <c r="J33" s="56">
        <v>0.1</v>
      </c>
      <c r="K33" s="56">
        <v>25</v>
      </c>
      <c r="L33" s="56">
        <v>0</v>
      </c>
      <c r="M33" s="56">
        <v>1</v>
      </c>
      <c r="N33" s="56">
        <v>20</v>
      </c>
      <c r="O33" s="56">
        <v>250</v>
      </c>
      <c r="P33" s="56">
        <v>105</v>
      </c>
      <c r="Q33" s="56">
        <v>1.5</v>
      </c>
    </row>
    <row r="34" spans="1:17" ht="15.75" x14ac:dyDescent="0.25">
      <c r="A34" s="77" t="s">
        <v>127</v>
      </c>
      <c r="B34" s="94" t="s">
        <v>29</v>
      </c>
      <c r="C34" s="94"/>
      <c r="D34" s="94"/>
      <c r="E34" s="67">
        <v>200</v>
      </c>
      <c r="F34" s="67">
        <v>1</v>
      </c>
      <c r="G34" s="67">
        <v>0.2</v>
      </c>
      <c r="H34" s="67">
        <v>20.2</v>
      </c>
      <c r="I34" s="67">
        <v>92</v>
      </c>
      <c r="J34" s="67">
        <v>0</v>
      </c>
      <c r="K34" s="67">
        <v>20</v>
      </c>
      <c r="L34" s="67">
        <v>0</v>
      </c>
      <c r="M34" s="67">
        <v>0.66</v>
      </c>
      <c r="N34" s="67">
        <v>52</v>
      </c>
      <c r="O34" s="67">
        <v>82.6</v>
      </c>
      <c r="P34" s="67">
        <v>30</v>
      </c>
      <c r="Q34" s="67">
        <v>3.2</v>
      </c>
    </row>
    <row r="35" spans="1:17" ht="15.75" x14ac:dyDescent="0.25">
      <c r="A35" s="4"/>
      <c r="B35" s="90"/>
      <c r="C35" s="91"/>
      <c r="D35" s="92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 ht="15.75" x14ac:dyDescent="0.25">
      <c r="A36" s="4"/>
      <c r="B36" s="90"/>
      <c r="C36" s="91"/>
      <c r="D36" s="92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.75" x14ac:dyDescent="0.25">
      <c r="A37" s="20"/>
      <c r="B37" s="112" t="s">
        <v>27</v>
      </c>
      <c r="C37" s="112"/>
      <c r="D37" s="112"/>
      <c r="E37" s="20"/>
      <c r="F37" s="21">
        <f>SUM(F33:F36)</f>
        <v>4.75</v>
      </c>
      <c r="G37" s="21">
        <f t="shared" ref="G37:Q37" si="2">SUM(G33:G36)</f>
        <v>3.95</v>
      </c>
      <c r="H37" s="21">
        <f t="shared" si="2"/>
        <v>72.7</v>
      </c>
      <c r="I37" s="21">
        <f t="shared" si="2"/>
        <v>236</v>
      </c>
      <c r="J37" s="21">
        <f t="shared" si="2"/>
        <v>0.1</v>
      </c>
      <c r="K37" s="21">
        <f t="shared" si="2"/>
        <v>45</v>
      </c>
      <c r="L37" s="21">
        <f t="shared" si="2"/>
        <v>0</v>
      </c>
      <c r="M37" s="21">
        <f t="shared" si="2"/>
        <v>1.6600000000000001</v>
      </c>
      <c r="N37" s="21">
        <f t="shared" si="2"/>
        <v>72</v>
      </c>
      <c r="O37" s="21">
        <f t="shared" si="2"/>
        <v>332.6</v>
      </c>
      <c r="P37" s="21">
        <f t="shared" si="2"/>
        <v>135</v>
      </c>
      <c r="Q37" s="21">
        <f t="shared" si="2"/>
        <v>4.7</v>
      </c>
    </row>
    <row r="38" spans="1:17" ht="15.75" x14ac:dyDescent="0.25">
      <c r="A38" s="19"/>
      <c r="B38" s="19"/>
      <c r="C38" s="19"/>
      <c r="D38" s="19"/>
      <c r="E38" s="19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5.75" x14ac:dyDescent="0.25">
      <c r="A39" s="6"/>
      <c r="B39" s="6"/>
      <c r="C39" s="6"/>
      <c r="D39" s="6"/>
      <c r="E39" s="6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15.75" x14ac:dyDescent="0.25">
      <c r="A40" s="6"/>
      <c r="B40" s="6"/>
      <c r="C40" s="6"/>
      <c r="D40" s="6"/>
      <c r="E40" s="6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15.75" x14ac:dyDescent="0.25">
      <c r="A41" s="96" t="s">
        <v>21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1:17" ht="29.25" customHeight="1" x14ac:dyDescent="0.25">
      <c r="A42" s="77" t="s">
        <v>111</v>
      </c>
      <c r="B42" s="90" t="s">
        <v>240</v>
      </c>
      <c r="C42" s="91"/>
      <c r="D42" s="92"/>
      <c r="E42" s="55">
        <v>100</v>
      </c>
      <c r="F42" s="55">
        <v>5.6</v>
      </c>
      <c r="G42" s="55">
        <v>6.5</v>
      </c>
      <c r="H42" s="55">
        <v>14.9</v>
      </c>
      <c r="I42" s="55">
        <v>143</v>
      </c>
      <c r="J42" s="55">
        <v>1.6E-2</v>
      </c>
      <c r="K42" s="55">
        <v>3.5</v>
      </c>
      <c r="L42" s="55">
        <v>0</v>
      </c>
      <c r="M42" s="55">
        <v>0.57999999999999996</v>
      </c>
      <c r="N42" s="55">
        <v>56</v>
      </c>
      <c r="O42" s="55">
        <v>21.3</v>
      </c>
      <c r="P42" s="55">
        <v>26.8</v>
      </c>
      <c r="Q42" s="55">
        <v>1.05</v>
      </c>
    </row>
    <row r="43" spans="1:17" ht="33" customHeight="1" x14ac:dyDescent="0.25">
      <c r="A43" s="77" t="s">
        <v>144</v>
      </c>
      <c r="B43" s="90" t="s">
        <v>241</v>
      </c>
      <c r="C43" s="91"/>
      <c r="D43" s="92"/>
      <c r="E43" s="72">
        <v>250</v>
      </c>
      <c r="F43" s="72">
        <v>24.25</v>
      </c>
      <c r="G43" s="72">
        <v>25.5</v>
      </c>
      <c r="H43" s="72">
        <v>24.37</v>
      </c>
      <c r="I43" s="72">
        <v>439.6</v>
      </c>
      <c r="J43" s="72">
        <v>0.21</v>
      </c>
      <c r="K43" s="72">
        <v>10.75</v>
      </c>
      <c r="L43" s="72">
        <v>0.04</v>
      </c>
      <c r="M43" s="72">
        <v>1.1299999999999999</v>
      </c>
      <c r="N43" s="72">
        <v>50.09</v>
      </c>
      <c r="O43" s="72">
        <v>380</v>
      </c>
      <c r="P43" s="72">
        <v>80.12</v>
      </c>
      <c r="Q43" s="72">
        <v>4.75</v>
      </c>
    </row>
    <row r="44" spans="1:17" ht="15.75" customHeight="1" x14ac:dyDescent="0.25">
      <c r="A44" s="77" t="s">
        <v>116</v>
      </c>
      <c r="B44" s="90" t="s">
        <v>75</v>
      </c>
      <c r="C44" s="91"/>
      <c r="D44" s="92"/>
      <c r="E44" s="56">
        <v>200</v>
      </c>
      <c r="F44" s="56">
        <v>1.5</v>
      </c>
      <c r="G44" s="56">
        <v>1.3</v>
      </c>
      <c r="H44" s="56">
        <v>15.9</v>
      </c>
      <c r="I44" s="56">
        <v>81</v>
      </c>
      <c r="J44" s="56">
        <v>0.04</v>
      </c>
      <c r="K44" s="56">
        <v>1.3</v>
      </c>
      <c r="L44" s="56">
        <v>0.01</v>
      </c>
      <c r="M44" s="56">
        <v>0</v>
      </c>
      <c r="N44" s="56">
        <v>127</v>
      </c>
      <c r="O44" s="56">
        <v>93</v>
      </c>
      <c r="P44" s="56">
        <v>15</v>
      </c>
      <c r="Q44" s="56">
        <v>0.4</v>
      </c>
    </row>
    <row r="45" spans="1:17" ht="47.25" customHeight="1" x14ac:dyDescent="0.25">
      <c r="A45" s="77" t="s">
        <v>118</v>
      </c>
      <c r="B45" s="90" t="s">
        <v>25</v>
      </c>
      <c r="C45" s="91"/>
      <c r="D45" s="92"/>
      <c r="E45" s="56">
        <v>70</v>
      </c>
      <c r="F45" s="56">
        <v>3.8</v>
      </c>
      <c r="G45" s="56">
        <v>0.4</v>
      </c>
      <c r="H45" s="56">
        <v>24.6</v>
      </c>
      <c r="I45" s="56">
        <v>117</v>
      </c>
      <c r="J45" s="56">
        <v>0.06</v>
      </c>
      <c r="K45" s="56">
        <v>0</v>
      </c>
      <c r="L45" s="56">
        <v>0</v>
      </c>
      <c r="M45" s="56">
        <v>0.55000000000000004</v>
      </c>
      <c r="N45" s="56">
        <v>10</v>
      </c>
      <c r="O45" s="56">
        <v>32.5</v>
      </c>
      <c r="P45" s="56">
        <v>7</v>
      </c>
      <c r="Q45" s="56">
        <v>0.55000000000000004</v>
      </c>
    </row>
    <row r="46" spans="1:17" ht="31.5" customHeight="1" x14ac:dyDescent="0.25">
      <c r="A46" s="77" t="s">
        <v>119</v>
      </c>
      <c r="B46" s="90" t="s">
        <v>26</v>
      </c>
      <c r="C46" s="91"/>
      <c r="D46" s="92"/>
      <c r="E46" s="56">
        <v>40</v>
      </c>
      <c r="F46" s="82">
        <v>2.15</v>
      </c>
      <c r="G46" s="82">
        <v>0.32</v>
      </c>
      <c r="H46" s="82">
        <v>7.98</v>
      </c>
      <c r="I46" s="82">
        <v>35.9</v>
      </c>
      <c r="J46" s="82">
        <v>7.0000000000000007E-2</v>
      </c>
      <c r="K46" s="82">
        <v>0</v>
      </c>
      <c r="L46" s="82">
        <v>0</v>
      </c>
      <c r="M46" s="82">
        <v>0.32</v>
      </c>
      <c r="N46" s="82">
        <v>10</v>
      </c>
      <c r="O46" s="82">
        <v>35.700000000000003</v>
      </c>
      <c r="P46" s="82">
        <v>12.35</v>
      </c>
      <c r="Q46" s="82">
        <v>1.1200000000000001</v>
      </c>
    </row>
    <row r="47" spans="1:17" ht="15.75" x14ac:dyDescent="0.25">
      <c r="A47" s="4"/>
      <c r="B47" s="90"/>
      <c r="C47" s="91"/>
      <c r="D47" s="92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</row>
    <row r="48" spans="1:17" ht="15.75" x14ac:dyDescent="0.25">
      <c r="A48" s="4"/>
      <c r="B48" s="90"/>
      <c r="C48" s="91"/>
      <c r="D48" s="92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1:17" ht="15.75" x14ac:dyDescent="0.25">
      <c r="A49" s="4"/>
      <c r="B49" s="90"/>
      <c r="C49" s="91"/>
      <c r="D49" s="92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1:17" ht="15.75" x14ac:dyDescent="0.25">
      <c r="A50" s="20"/>
      <c r="B50" s="112" t="s">
        <v>27</v>
      </c>
      <c r="C50" s="112"/>
      <c r="D50" s="112"/>
      <c r="E50" s="20"/>
      <c r="F50" s="21">
        <f>SUM(F42:F49)</f>
        <v>37.299999999999997</v>
      </c>
      <c r="G50" s="21">
        <f t="shared" ref="G50:Q50" si="3">SUM(G42:G49)</f>
        <v>34.019999999999996</v>
      </c>
      <c r="H50" s="21">
        <f t="shared" si="3"/>
        <v>87.750000000000014</v>
      </c>
      <c r="I50" s="21">
        <f t="shared" si="3"/>
        <v>816.5</v>
      </c>
      <c r="J50" s="21">
        <f t="shared" si="3"/>
        <v>0.39599999999999996</v>
      </c>
      <c r="K50" s="21">
        <f t="shared" si="3"/>
        <v>15.55</v>
      </c>
      <c r="L50" s="21">
        <f t="shared" si="3"/>
        <v>0.05</v>
      </c>
      <c r="M50" s="21">
        <f t="shared" si="3"/>
        <v>2.5799999999999996</v>
      </c>
      <c r="N50" s="21">
        <f t="shared" si="3"/>
        <v>253.09</v>
      </c>
      <c r="O50" s="21">
        <f t="shared" si="3"/>
        <v>562.5</v>
      </c>
      <c r="P50" s="21">
        <f t="shared" si="3"/>
        <v>141.27000000000001</v>
      </c>
      <c r="Q50" s="21">
        <f t="shared" si="3"/>
        <v>7.87</v>
      </c>
    </row>
    <row r="51" spans="1:17" ht="15.75" x14ac:dyDescent="0.25">
      <c r="A51" s="19"/>
      <c r="B51" s="19"/>
      <c r="C51" s="19"/>
      <c r="D51" s="19"/>
      <c r="E51" s="19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.75" x14ac:dyDescent="0.25">
      <c r="A52" s="6"/>
      <c r="B52" s="6"/>
      <c r="C52" s="6"/>
      <c r="D52" s="6"/>
      <c r="E52" s="6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ht="15.75" x14ac:dyDescent="0.25">
      <c r="A53" s="6"/>
      <c r="B53" s="6"/>
      <c r="C53" s="6"/>
      <c r="D53" s="6"/>
      <c r="E53" s="6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ht="15.75" x14ac:dyDescent="0.25">
      <c r="A54" s="96" t="s">
        <v>22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1:17" ht="15.75" x14ac:dyDescent="0.25">
      <c r="A55" s="80" t="s">
        <v>146</v>
      </c>
      <c r="B55" s="105" t="s">
        <v>112</v>
      </c>
      <c r="C55" s="105"/>
      <c r="D55" s="105"/>
      <c r="E55" s="71">
        <v>180</v>
      </c>
      <c r="F55" s="71">
        <v>7.38</v>
      </c>
      <c r="G55" s="71">
        <v>2.7</v>
      </c>
      <c r="H55" s="71">
        <v>11.8</v>
      </c>
      <c r="I55" s="71">
        <v>102.6</v>
      </c>
      <c r="J55" s="72">
        <v>0.03</v>
      </c>
      <c r="K55" s="72">
        <v>1.18</v>
      </c>
      <c r="L55" s="72">
        <v>0.03</v>
      </c>
      <c r="M55" s="72">
        <v>0</v>
      </c>
      <c r="N55" s="72">
        <v>211.5</v>
      </c>
      <c r="O55" s="72">
        <v>170</v>
      </c>
      <c r="P55" s="72">
        <v>23</v>
      </c>
      <c r="Q55" s="72">
        <v>0.15</v>
      </c>
    </row>
    <row r="56" spans="1:17" ht="15.75" x14ac:dyDescent="0.25">
      <c r="A56" s="80" t="s">
        <v>183</v>
      </c>
      <c r="B56" s="94" t="s">
        <v>58</v>
      </c>
      <c r="C56" s="94"/>
      <c r="D56" s="94"/>
      <c r="E56" s="56">
        <v>60</v>
      </c>
      <c r="F56" s="56">
        <v>16.899999999999999</v>
      </c>
      <c r="G56" s="56">
        <v>14.1</v>
      </c>
      <c r="H56" s="56">
        <v>53.9</v>
      </c>
      <c r="I56" s="56">
        <v>331.4</v>
      </c>
      <c r="J56" s="56">
        <v>0.08</v>
      </c>
      <c r="K56" s="56">
        <v>0</v>
      </c>
      <c r="L56" s="56">
        <v>0.06</v>
      </c>
      <c r="M56" s="56">
        <v>0.12</v>
      </c>
      <c r="N56" s="56">
        <v>59.1</v>
      </c>
      <c r="O56" s="56">
        <v>100.8</v>
      </c>
      <c r="P56" s="56">
        <v>13.7</v>
      </c>
      <c r="Q56" s="56">
        <v>0.61</v>
      </c>
    </row>
    <row r="57" spans="1:17" ht="15.75" x14ac:dyDescent="0.25">
      <c r="A57" s="22"/>
      <c r="B57" s="90"/>
      <c r="C57" s="91"/>
      <c r="D57" s="92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</row>
    <row r="58" spans="1:17" ht="15.75" x14ac:dyDescent="0.25">
      <c r="A58" s="22"/>
      <c r="B58" s="90"/>
      <c r="C58" s="91"/>
      <c r="D58" s="92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</row>
    <row r="59" spans="1:17" ht="15.75" x14ac:dyDescent="0.25">
      <c r="A59" s="20"/>
      <c r="B59" s="112" t="s">
        <v>27</v>
      </c>
      <c r="C59" s="112"/>
      <c r="D59" s="112"/>
      <c r="E59" s="20"/>
      <c r="F59" s="21">
        <f>SUM(F55:F58)</f>
        <v>24.279999999999998</v>
      </c>
      <c r="G59" s="21">
        <f t="shared" ref="G59:Q59" si="4">SUM(G55:G58)</f>
        <v>16.8</v>
      </c>
      <c r="H59" s="21">
        <f t="shared" si="4"/>
        <v>65.7</v>
      </c>
      <c r="I59" s="21">
        <f t="shared" si="4"/>
        <v>434</v>
      </c>
      <c r="J59" s="21">
        <f t="shared" si="4"/>
        <v>0.11</v>
      </c>
      <c r="K59" s="21">
        <f t="shared" si="4"/>
        <v>1.18</v>
      </c>
      <c r="L59" s="21">
        <f t="shared" si="4"/>
        <v>0.09</v>
      </c>
      <c r="M59" s="21">
        <f t="shared" si="4"/>
        <v>0.12</v>
      </c>
      <c r="N59" s="21">
        <f t="shared" si="4"/>
        <v>270.60000000000002</v>
      </c>
      <c r="O59" s="21">
        <f t="shared" si="4"/>
        <v>270.8</v>
      </c>
      <c r="P59" s="21">
        <f t="shared" si="4"/>
        <v>36.700000000000003</v>
      </c>
      <c r="Q59" s="21">
        <f t="shared" si="4"/>
        <v>0.76</v>
      </c>
    </row>
    <row r="60" spans="1:17" ht="15.75" x14ac:dyDescent="0.25">
      <c r="A60" s="19"/>
      <c r="B60" s="19"/>
      <c r="C60" s="19"/>
      <c r="D60" s="19"/>
      <c r="E60" s="19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ht="15.75" x14ac:dyDescent="0.25">
      <c r="A61" s="6"/>
      <c r="B61" s="6"/>
      <c r="C61" s="6"/>
      <c r="D61" s="6"/>
      <c r="E61" s="6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15.75" x14ac:dyDescent="0.25">
      <c r="A62" s="24"/>
      <c r="B62" s="24"/>
      <c r="C62" s="24"/>
      <c r="D62" s="24"/>
      <c r="E62" s="24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ht="15.75" x14ac:dyDescent="0.25">
      <c r="A63" s="22"/>
      <c r="B63" s="105"/>
      <c r="C63" s="105"/>
      <c r="D63" s="105"/>
      <c r="E63" s="22"/>
      <c r="F63" s="22" t="s">
        <v>7</v>
      </c>
      <c r="G63" s="22" t="s">
        <v>8</v>
      </c>
      <c r="H63" s="22" t="s">
        <v>9</v>
      </c>
      <c r="I63" s="22" t="s">
        <v>23</v>
      </c>
      <c r="J63" s="22" t="s">
        <v>10</v>
      </c>
      <c r="K63" s="22" t="s">
        <v>11</v>
      </c>
      <c r="L63" s="22" t="s">
        <v>12</v>
      </c>
      <c r="M63" s="22" t="s">
        <v>13</v>
      </c>
      <c r="N63" s="22" t="s">
        <v>14</v>
      </c>
      <c r="O63" s="22" t="s">
        <v>15</v>
      </c>
      <c r="P63" s="22" t="s">
        <v>16</v>
      </c>
      <c r="Q63" s="22" t="s">
        <v>17</v>
      </c>
    </row>
    <row r="64" spans="1:17" ht="15.75" x14ac:dyDescent="0.25">
      <c r="A64" s="4"/>
      <c r="B64" s="94" t="s">
        <v>45</v>
      </c>
      <c r="C64" s="94"/>
      <c r="D64" s="94"/>
      <c r="E64" s="4"/>
      <c r="F64" s="34">
        <v>133.05000000000001</v>
      </c>
      <c r="G64" s="34">
        <f t="shared" ref="G64:Q64" si="5">G59+G50+G37+G28+G13</f>
        <v>136.65</v>
      </c>
      <c r="H64" s="34">
        <f t="shared" si="5"/>
        <v>536.95000000000005</v>
      </c>
      <c r="I64" s="34">
        <f t="shared" si="5"/>
        <v>3873.5099999999998</v>
      </c>
      <c r="J64" s="34">
        <f t="shared" si="5"/>
        <v>1.9520000000000002</v>
      </c>
      <c r="K64" s="34">
        <f t="shared" si="5"/>
        <v>80.330000000000013</v>
      </c>
      <c r="L64" s="34">
        <f t="shared" si="5"/>
        <v>136.54</v>
      </c>
      <c r="M64" s="34">
        <f t="shared" si="5"/>
        <v>159.78</v>
      </c>
      <c r="N64" s="34">
        <f t="shared" si="5"/>
        <v>1542.8300000000002</v>
      </c>
      <c r="O64" s="34">
        <f t="shared" si="5"/>
        <v>2828.3409999999999</v>
      </c>
      <c r="P64" s="34">
        <f t="shared" si="5"/>
        <v>978.90000000000009</v>
      </c>
      <c r="Q64" s="34">
        <f t="shared" si="5"/>
        <v>36.61</v>
      </c>
    </row>
  </sheetData>
  <mergeCells count="54">
    <mergeCell ref="B28:D28"/>
    <mergeCell ref="A32:Q32"/>
    <mergeCell ref="B33:D33"/>
    <mergeCell ref="B34:D34"/>
    <mergeCell ref="B37:D37"/>
    <mergeCell ref="B35:D35"/>
    <mergeCell ref="B36:D36"/>
    <mergeCell ref="B50:D50"/>
    <mergeCell ref="A54:Q54"/>
    <mergeCell ref="B55:D55"/>
    <mergeCell ref="B47:D47"/>
    <mergeCell ref="B48:D48"/>
    <mergeCell ref="B49:D49"/>
    <mergeCell ref="B23:D23"/>
    <mergeCell ref="B59:D59"/>
    <mergeCell ref="B63:D63"/>
    <mergeCell ref="B64:D64"/>
    <mergeCell ref="A41:Q41"/>
    <mergeCell ref="B42:D42"/>
    <mergeCell ref="B43:D43"/>
    <mergeCell ref="B44:D44"/>
    <mergeCell ref="B45:D45"/>
    <mergeCell ref="B46:D46"/>
    <mergeCell ref="B58:D58"/>
    <mergeCell ref="B56:D56"/>
    <mergeCell ref="B57:D57"/>
    <mergeCell ref="B25:D25"/>
    <mergeCell ref="B26:D26"/>
    <mergeCell ref="B27:D27"/>
    <mergeCell ref="B5:D5"/>
    <mergeCell ref="B6:D6"/>
    <mergeCell ref="B7:D7"/>
    <mergeCell ref="B24:D24"/>
    <mergeCell ref="B8:D8"/>
    <mergeCell ref="B9:D9"/>
    <mergeCell ref="B13:D13"/>
    <mergeCell ref="A17:Q17"/>
    <mergeCell ref="B18:D18"/>
    <mergeCell ref="B19:D19"/>
    <mergeCell ref="B10:D10"/>
    <mergeCell ref="B11:D11"/>
    <mergeCell ref="B12:D12"/>
    <mergeCell ref="B20:D20"/>
    <mergeCell ref="B21:D21"/>
    <mergeCell ref="B22:D22"/>
    <mergeCell ref="N1:Q1"/>
    <mergeCell ref="B3:D3"/>
    <mergeCell ref="A4:Q4"/>
    <mergeCell ref="A1:A2"/>
    <mergeCell ref="B1:D2"/>
    <mergeCell ref="E1:E2"/>
    <mergeCell ref="F1:H1"/>
    <mergeCell ref="I1:I2"/>
    <mergeCell ref="J1:M1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Q68"/>
  <sheetViews>
    <sheetView topLeftCell="A11" workbookViewId="0">
      <selection activeCell="B44" sqref="B44:D50"/>
    </sheetView>
  </sheetViews>
  <sheetFormatPr defaultRowHeight="15" x14ac:dyDescent="0.25"/>
  <sheetData>
    <row r="1" spans="1:17" ht="15.75" x14ac:dyDescent="0.25">
      <c r="A1" s="94" t="s">
        <v>0</v>
      </c>
      <c r="B1" s="94" t="s">
        <v>1</v>
      </c>
      <c r="C1" s="94"/>
      <c r="D1" s="94"/>
      <c r="E1" s="94" t="s">
        <v>2</v>
      </c>
      <c r="F1" s="94" t="s">
        <v>3</v>
      </c>
      <c r="G1" s="94"/>
      <c r="H1" s="94"/>
      <c r="I1" s="94" t="s">
        <v>4</v>
      </c>
      <c r="J1" s="94" t="s">
        <v>5</v>
      </c>
      <c r="K1" s="94"/>
      <c r="L1" s="94"/>
      <c r="M1" s="94"/>
      <c r="N1" s="94" t="s">
        <v>6</v>
      </c>
      <c r="O1" s="94"/>
      <c r="P1" s="94"/>
      <c r="Q1" s="94"/>
    </row>
    <row r="2" spans="1:17" ht="15.75" x14ac:dyDescent="0.25">
      <c r="A2" s="94"/>
      <c r="B2" s="94"/>
      <c r="C2" s="94"/>
      <c r="D2" s="94"/>
      <c r="E2" s="94"/>
      <c r="F2" s="4" t="s">
        <v>7</v>
      </c>
      <c r="G2" s="4" t="s">
        <v>8</v>
      </c>
      <c r="H2" s="4" t="s">
        <v>9</v>
      </c>
      <c r="I2" s="94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4">
        <v>2</v>
      </c>
      <c r="C3" s="94"/>
      <c r="D3" s="94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15.75" x14ac:dyDescent="0.25">
      <c r="A5" s="4"/>
      <c r="B5" s="94"/>
      <c r="C5" s="94"/>
      <c r="D5" s="9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50.25" customHeight="1" x14ac:dyDescent="0.25">
      <c r="A6" s="77" t="s">
        <v>184</v>
      </c>
      <c r="B6" s="94" t="s">
        <v>237</v>
      </c>
      <c r="C6" s="94"/>
      <c r="D6" s="94"/>
      <c r="E6" s="34">
        <v>220</v>
      </c>
      <c r="F6" s="14">
        <v>6.82</v>
      </c>
      <c r="G6" s="14">
        <v>8.19</v>
      </c>
      <c r="H6" s="14">
        <v>40.590000000000003</v>
      </c>
      <c r="I6" s="14">
        <v>264</v>
      </c>
      <c r="J6" s="34">
        <v>0.08</v>
      </c>
      <c r="K6" s="34">
        <v>1.41</v>
      </c>
      <c r="L6" s="34">
        <v>0.04</v>
      </c>
      <c r="M6" s="34">
        <v>0.35</v>
      </c>
      <c r="N6" s="34">
        <v>0.13</v>
      </c>
      <c r="O6" s="34">
        <v>146.19</v>
      </c>
      <c r="P6" s="34">
        <v>28.2</v>
      </c>
      <c r="Q6" s="34">
        <v>1.32</v>
      </c>
    </row>
    <row r="7" spans="1:17" ht="15.75" customHeight="1" x14ac:dyDescent="0.25">
      <c r="A7" s="77" t="s">
        <v>164</v>
      </c>
      <c r="B7" s="99" t="s">
        <v>24</v>
      </c>
      <c r="C7" s="100"/>
      <c r="D7" s="100"/>
      <c r="E7" s="50">
        <v>200</v>
      </c>
      <c r="F7" s="51">
        <v>0.1</v>
      </c>
      <c r="G7" s="51">
        <v>0</v>
      </c>
      <c r="H7" s="51">
        <v>15</v>
      </c>
      <c r="I7" s="51">
        <v>60</v>
      </c>
      <c r="J7" s="56">
        <v>0</v>
      </c>
      <c r="K7" s="56">
        <v>0</v>
      </c>
      <c r="L7" s="56">
        <v>0</v>
      </c>
      <c r="M7" s="56">
        <v>0</v>
      </c>
      <c r="N7" s="56">
        <v>11</v>
      </c>
      <c r="O7" s="56">
        <v>3</v>
      </c>
      <c r="P7" s="56">
        <v>1</v>
      </c>
      <c r="Q7" s="56">
        <v>0.3</v>
      </c>
    </row>
    <row r="8" spans="1:17" ht="32.25" customHeight="1" x14ac:dyDescent="0.25">
      <c r="A8" s="77" t="s">
        <v>117</v>
      </c>
      <c r="B8" s="94" t="s">
        <v>196</v>
      </c>
      <c r="C8" s="94"/>
      <c r="D8" s="94"/>
      <c r="E8" s="34">
        <v>10</v>
      </c>
      <c r="F8" s="56">
        <v>0.5</v>
      </c>
      <c r="G8" s="56">
        <v>8.25</v>
      </c>
      <c r="H8" s="56">
        <v>0.08</v>
      </c>
      <c r="I8" s="56">
        <v>74.8</v>
      </c>
      <c r="J8" s="56">
        <v>0</v>
      </c>
      <c r="K8" s="56">
        <v>0</v>
      </c>
      <c r="L8" s="56">
        <v>0.04</v>
      </c>
      <c r="M8" s="56">
        <v>0.1</v>
      </c>
      <c r="N8" s="56">
        <v>0.12</v>
      </c>
      <c r="O8" s="56">
        <v>1.9</v>
      </c>
      <c r="P8" s="56">
        <v>0</v>
      </c>
      <c r="Q8" s="56">
        <v>0.02</v>
      </c>
    </row>
    <row r="9" spans="1:17" ht="23.25" customHeight="1" x14ac:dyDescent="0.25">
      <c r="A9" s="77" t="s">
        <v>149</v>
      </c>
      <c r="B9" s="90" t="s">
        <v>93</v>
      </c>
      <c r="C9" s="91"/>
      <c r="D9" s="92"/>
      <c r="E9" s="34">
        <v>100</v>
      </c>
      <c r="F9" s="9">
        <v>8.4</v>
      </c>
      <c r="G9" s="9">
        <v>13.2</v>
      </c>
      <c r="H9" s="9">
        <v>2.14</v>
      </c>
      <c r="I9" s="9">
        <v>161.4</v>
      </c>
      <c r="J9" s="9">
        <v>0.04</v>
      </c>
      <c r="K9" s="9">
        <v>0.24</v>
      </c>
      <c r="L9" s="9">
        <v>0.24</v>
      </c>
      <c r="M9" s="9">
        <v>0.37</v>
      </c>
      <c r="N9" s="9">
        <v>81.099999999999994</v>
      </c>
      <c r="O9" s="9">
        <v>153.69999999999999</v>
      </c>
      <c r="P9" s="9">
        <v>12.1</v>
      </c>
      <c r="Q9" s="9">
        <v>1.5</v>
      </c>
    </row>
    <row r="10" spans="1:17" ht="15.75" x14ac:dyDescent="0.25">
      <c r="A10" s="77" t="s">
        <v>118</v>
      </c>
      <c r="B10" s="94" t="s">
        <v>25</v>
      </c>
      <c r="C10" s="94"/>
      <c r="D10" s="94"/>
      <c r="E10" s="82">
        <v>60</v>
      </c>
      <c r="F10" s="82">
        <v>4.3</v>
      </c>
      <c r="G10" s="82">
        <v>1.1000000000000001</v>
      </c>
      <c r="H10" s="82">
        <v>30.6</v>
      </c>
      <c r="I10" s="82">
        <v>125</v>
      </c>
      <c r="J10" s="82">
        <v>0.1</v>
      </c>
      <c r="K10" s="82">
        <v>0</v>
      </c>
      <c r="L10" s="82">
        <v>0</v>
      </c>
      <c r="M10" s="82">
        <v>0.75</v>
      </c>
      <c r="N10" s="82">
        <v>11</v>
      </c>
      <c r="O10" s="82">
        <v>33.5</v>
      </c>
      <c r="P10" s="82">
        <v>9</v>
      </c>
      <c r="Q10" s="82">
        <v>0.75</v>
      </c>
    </row>
    <row r="11" spans="1:17" ht="15.75" x14ac:dyDescent="0.25">
      <c r="A11" s="77" t="s">
        <v>119</v>
      </c>
      <c r="B11" s="94" t="s">
        <v>26</v>
      </c>
      <c r="C11" s="94"/>
      <c r="D11" s="94"/>
      <c r="E11" s="82">
        <v>40</v>
      </c>
      <c r="F11" s="82">
        <v>2.15</v>
      </c>
      <c r="G11" s="82">
        <v>0.32</v>
      </c>
      <c r="H11" s="82">
        <v>7.98</v>
      </c>
      <c r="I11" s="82">
        <v>35.9</v>
      </c>
      <c r="J11" s="82">
        <v>7.0000000000000007E-2</v>
      </c>
      <c r="K11" s="82">
        <v>0</v>
      </c>
      <c r="L11" s="82">
        <v>0</v>
      </c>
      <c r="M11" s="82">
        <v>0.32</v>
      </c>
      <c r="N11" s="82">
        <v>10</v>
      </c>
      <c r="O11" s="82">
        <v>35.700000000000003</v>
      </c>
      <c r="P11" s="82">
        <v>12.35</v>
      </c>
      <c r="Q11" s="82">
        <v>1.1200000000000001</v>
      </c>
    </row>
    <row r="12" spans="1:17" ht="15.75" x14ac:dyDescent="0.25">
      <c r="A12" s="4"/>
      <c r="B12" s="90"/>
      <c r="C12" s="91"/>
      <c r="D12" s="92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90"/>
      <c r="C13" s="91"/>
      <c r="D13" s="92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90"/>
      <c r="C14" s="91"/>
      <c r="D14" s="92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20"/>
      <c r="B15" s="112" t="s">
        <v>27</v>
      </c>
      <c r="C15" s="112"/>
      <c r="D15" s="112"/>
      <c r="E15" s="20"/>
      <c r="F15" s="21">
        <f>SUM(F6:F14)</f>
        <v>22.27</v>
      </c>
      <c r="G15" s="21">
        <f t="shared" ref="G15:Q15" si="0">SUM(G6:G14)</f>
        <v>31.06</v>
      </c>
      <c r="H15" s="21">
        <f t="shared" si="0"/>
        <v>96.39</v>
      </c>
      <c r="I15" s="21">
        <f t="shared" si="0"/>
        <v>721.1</v>
      </c>
      <c r="J15" s="21">
        <f t="shared" si="0"/>
        <v>0.29000000000000004</v>
      </c>
      <c r="K15" s="21">
        <f t="shared" si="0"/>
        <v>1.65</v>
      </c>
      <c r="L15" s="21">
        <f t="shared" si="0"/>
        <v>0.32</v>
      </c>
      <c r="M15" s="21">
        <f t="shared" si="0"/>
        <v>1.89</v>
      </c>
      <c r="N15" s="21">
        <f t="shared" si="0"/>
        <v>113.35</v>
      </c>
      <c r="O15" s="21">
        <f t="shared" si="0"/>
        <v>373.98999999999995</v>
      </c>
      <c r="P15" s="21">
        <f t="shared" si="0"/>
        <v>62.65</v>
      </c>
      <c r="Q15" s="21">
        <f t="shared" si="0"/>
        <v>5.01</v>
      </c>
    </row>
    <row r="16" spans="1:17" ht="15.75" x14ac:dyDescent="0.25">
      <c r="A16" s="19"/>
      <c r="B16" s="19"/>
      <c r="C16" s="19"/>
      <c r="D16" s="19"/>
      <c r="E16" s="1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9.75" customHeight="1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hidden="1" x14ac:dyDescent="0.25">
      <c r="A19" s="96" t="s">
        <v>19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1:17" ht="37.5" customHeight="1" x14ac:dyDescent="0.25">
      <c r="A20" s="80" t="s">
        <v>185</v>
      </c>
      <c r="B20" s="105" t="s">
        <v>238</v>
      </c>
      <c r="C20" s="105"/>
      <c r="D20" s="105"/>
      <c r="E20" s="26">
        <v>100</v>
      </c>
      <c r="F20" s="26">
        <v>1.1599999999999999</v>
      </c>
      <c r="G20" s="26">
        <v>11.77</v>
      </c>
      <c r="H20" s="26">
        <v>3.82</v>
      </c>
      <c r="I20" s="26">
        <v>126.6</v>
      </c>
      <c r="J20" s="26">
        <v>0.04</v>
      </c>
      <c r="K20" s="26">
        <v>49.7</v>
      </c>
      <c r="L20" s="26">
        <v>0</v>
      </c>
      <c r="M20" s="26">
        <v>5.95</v>
      </c>
      <c r="N20" s="26">
        <v>26.75</v>
      </c>
      <c r="O20" s="26">
        <v>25.66</v>
      </c>
      <c r="P20" s="26">
        <v>17.5</v>
      </c>
      <c r="Q20" s="26">
        <v>0.92</v>
      </c>
    </row>
    <row r="21" spans="1:17" ht="30.75" customHeight="1" x14ac:dyDescent="0.25">
      <c r="A21" s="77" t="s">
        <v>71</v>
      </c>
      <c r="B21" s="94" t="s">
        <v>94</v>
      </c>
      <c r="C21" s="94"/>
      <c r="D21" s="94"/>
      <c r="E21" s="76">
        <v>250</v>
      </c>
      <c r="F21" s="76">
        <v>2.62</v>
      </c>
      <c r="G21" s="76">
        <v>5.87</v>
      </c>
      <c r="H21" s="76">
        <v>15</v>
      </c>
      <c r="I21" s="76">
        <v>121.25</v>
      </c>
      <c r="J21" s="76">
        <v>0.06</v>
      </c>
      <c r="K21" s="76">
        <v>11.37</v>
      </c>
      <c r="L21" s="76">
        <v>0.02</v>
      </c>
      <c r="M21" s="76">
        <v>0.3</v>
      </c>
      <c r="N21" s="76">
        <v>47.5</v>
      </c>
      <c r="O21" s="76">
        <v>86.25</v>
      </c>
      <c r="P21" s="76">
        <v>38.75</v>
      </c>
      <c r="Q21" s="76">
        <v>1.43</v>
      </c>
    </row>
    <row r="22" spans="1:17" ht="36.75" customHeight="1" x14ac:dyDescent="0.25">
      <c r="A22" s="77" t="s">
        <v>186</v>
      </c>
      <c r="B22" s="94" t="s">
        <v>239</v>
      </c>
      <c r="C22" s="94"/>
      <c r="D22" s="94"/>
      <c r="E22" s="34">
        <v>250</v>
      </c>
      <c r="F22" s="14">
        <v>21.5</v>
      </c>
      <c r="G22" s="14">
        <v>21.12</v>
      </c>
      <c r="H22" s="14">
        <v>56.12</v>
      </c>
      <c r="I22" s="14">
        <v>501.25</v>
      </c>
      <c r="J22" s="34">
        <v>0.05</v>
      </c>
      <c r="K22" s="34">
        <v>0.34</v>
      </c>
      <c r="L22" s="34">
        <v>4.3999999999999997E-2</v>
      </c>
      <c r="M22" s="34">
        <v>0.81</v>
      </c>
      <c r="N22" s="34">
        <v>26.12</v>
      </c>
      <c r="O22" s="34">
        <v>259.08999999999997</v>
      </c>
      <c r="P22" s="34">
        <v>60.45</v>
      </c>
      <c r="Q22" s="34">
        <v>3</v>
      </c>
    </row>
    <row r="23" spans="1:17" ht="15.75" customHeight="1" x14ac:dyDescent="0.25">
      <c r="A23" s="77" t="s">
        <v>187</v>
      </c>
      <c r="B23" s="94" t="s">
        <v>95</v>
      </c>
      <c r="C23" s="94"/>
      <c r="D23" s="94"/>
      <c r="E23" s="50">
        <v>200</v>
      </c>
      <c r="F23" s="50">
        <v>44.1</v>
      </c>
      <c r="G23" s="50">
        <v>2.2000000000000002</v>
      </c>
      <c r="H23" s="50">
        <v>26.6</v>
      </c>
      <c r="I23" s="50">
        <v>144</v>
      </c>
      <c r="J23" s="50">
        <v>0.01</v>
      </c>
      <c r="K23" s="50">
        <v>0.05</v>
      </c>
      <c r="L23" s="50">
        <v>0</v>
      </c>
      <c r="M23" s="50">
        <v>0.03</v>
      </c>
      <c r="N23" s="50">
        <v>8</v>
      </c>
      <c r="O23" s="50">
        <v>5</v>
      </c>
      <c r="P23" s="50">
        <v>2</v>
      </c>
      <c r="Q23" s="50">
        <v>0.85</v>
      </c>
    </row>
    <row r="24" spans="1:17" ht="15.75" x14ac:dyDescent="0.25">
      <c r="A24" s="77" t="s">
        <v>118</v>
      </c>
      <c r="B24" s="94" t="s">
        <v>25</v>
      </c>
      <c r="C24" s="94"/>
      <c r="D24" s="94"/>
      <c r="E24" s="57">
        <v>60</v>
      </c>
      <c r="F24" s="57">
        <v>3.8</v>
      </c>
      <c r="G24" s="57">
        <v>0.4</v>
      </c>
      <c r="H24" s="57">
        <v>24.6</v>
      </c>
      <c r="I24" s="57">
        <v>117</v>
      </c>
      <c r="J24" s="57">
        <v>0.06</v>
      </c>
      <c r="K24" s="57">
        <v>0</v>
      </c>
      <c r="L24" s="57">
        <v>0</v>
      </c>
      <c r="M24" s="57">
        <v>0.55000000000000004</v>
      </c>
      <c r="N24" s="57">
        <v>10</v>
      </c>
      <c r="O24" s="57">
        <v>32.5</v>
      </c>
      <c r="P24" s="57">
        <v>7</v>
      </c>
      <c r="Q24" s="57">
        <v>0.55000000000000004</v>
      </c>
    </row>
    <row r="25" spans="1:17" ht="15.75" x14ac:dyDescent="0.25">
      <c r="A25" s="77" t="s">
        <v>119</v>
      </c>
      <c r="B25" s="94" t="s">
        <v>26</v>
      </c>
      <c r="C25" s="94"/>
      <c r="D25" s="94"/>
      <c r="E25" s="57">
        <v>40</v>
      </c>
      <c r="F25" s="82">
        <v>2.15</v>
      </c>
      <c r="G25" s="82">
        <v>0.32</v>
      </c>
      <c r="H25" s="82">
        <v>7.98</v>
      </c>
      <c r="I25" s="82">
        <v>35.9</v>
      </c>
      <c r="J25" s="82">
        <v>7.0000000000000007E-2</v>
      </c>
      <c r="K25" s="82">
        <v>0</v>
      </c>
      <c r="L25" s="82">
        <v>0</v>
      </c>
      <c r="M25" s="82">
        <v>0.32</v>
      </c>
      <c r="N25" s="82">
        <v>10</v>
      </c>
      <c r="O25" s="82">
        <v>35.700000000000003</v>
      </c>
      <c r="P25" s="82">
        <v>12.35</v>
      </c>
      <c r="Q25" s="82">
        <v>1.1200000000000001</v>
      </c>
    </row>
    <row r="26" spans="1:17" ht="15.75" x14ac:dyDescent="0.25">
      <c r="A26" s="4"/>
      <c r="B26" s="90"/>
      <c r="C26" s="91"/>
      <c r="D26" s="92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ht="15.75" x14ac:dyDescent="0.25">
      <c r="A27" s="4"/>
      <c r="B27" s="90"/>
      <c r="C27" s="91"/>
      <c r="D27" s="92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4"/>
      <c r="B28" s="90"/>
      <c r="C28" s="91"/>
      <c r="D28" s="92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5.75" x14ac:dyDescent="0.25">
      <c r="A29" s="20"/>
      <c r="B29" s="112" t="s">
        <v>27</v>
      </c>
      <c r="C29" s="112"/>
      <c r="D29" s="112"/>
      <c r="E29" s="20"/>
      <c r="F29" s="21">
        <f>SUM(F20:F28)</f>
        <v>75.33</v>
      </c>
      <c r="G29" s="21">
        <f t="shared" ref="G29:Q29" si="1">SUM(G20:G28)</f>
        <v>41.680000000000007</v>
      </c>
      <c r="H29" s="21">
        <f t="shared" si="1"/>
        <v>134.11999999999998</v>
      </c>
      <c r="I29" s="21">
        <f t="shared" si="1"/>
        <v>1046</v>
      </c>
      <c r="J29" s="21">
        <f t="shared" si="1"/>
        <v>0.29000000000000004</v>
      </c>
      <c r="K29" s="21">
        <f t="shared" si="1"/>
        <v>61.46</v>
      </c>
      <c r="L29" s="21">
        <f t="shared" si="1"/>
        <v>6.4000000000000001E-2</v>
      </c>
      <c r="M29" s="21">
        <f t="shared" si="1"/>
        <v>7.9600000000000009</v>
      </c>
      <c r="N29" s="21">
        <f t="shared" si="1"/>
        <v>128.37</v>
      </c>
      <c r="O29" s="21">
        <f t="shared" si="1"/>
        <v>444.2</v>
      </c>
      <c r="P29" s="21">
        <f t="shared" si="1"/>
        <v>138.05000000000001</v>
      </c>
      <c r="Q29" s="21">
        <f t="shared" si="1"/>
        <v>7.8699999999999992</v>
      </c>
    </row>
    <row r="30" spans="1:17" ht="15.75" x14ac:dyDescent="0.25">
      <c r="A30" s="19"/>
      <c r="B30" s="19"/>
      <c r="C30" s="19"/>
      <c r="D30" s="19"/>
      <c r="E30" s="19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6"/>
      <c r="B32" s="6"/>
      <c r="C32" s="6"/>
      <c r="D32" s="6"/>
      <c r="E32" s="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96" t="s">
        <v>20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1:17" ht="15.75" x14ac:dyDescent="0.25">
      <c r="A34" s="80" t="s">
        <v>126</v>
      </c>
      <c r="B34" s="105" t="s">
        <v>96</v>
      </c>
      <c r="C34" s="105"/>
      <c r="D34" s="105"/>
      <c r="E34" s="57">
        <v>220</v>
      </c>
      <c r="F34" s="57">
        <v>0.88</v>
      </c>
      <c r="G34" s="57">
        <v>0.88</v>
      </c>
      <c r="H34" s="57">
        <v>21.56</v>
      </c>
      <c r="I34" s="57">
        <v>103.4</v>
      </c>
      <c r="J34" s="57">
        <v>0.06</v>
      </c>
      <c r="K34" s="57">
        <v>22</v>
      </c>
      <c r="L34" s="57">
        <v>0</v>
      </c>
      <c r="M34" s="57">
        <v>0.44</v>
      </c>
      <c r="N34" s="57">
        <v>35.200000000000003</v>
      </c>
      <c r="O34" s="57">
        <v>24.2</v>
      </c>
      <c r="P34" s="57">
        <v>19.8</v>
      </c>
      <c r="Q34" s="57">
        <v>4.8</v>
      </c>
    </row>
    <row r="35" spans="1:17" ht="15.75" x14ac:dyDescent="0.25">
      <c r="A35" s="77" t="s">
        <v>127</v>
      </c>
      <c r="B35" s="94" t="s">
        <v>29</v>
      </c>
      <c r="C35" s="94"/>
      <c r="D35" s="94"/>
      <c r="E35" s="67">
        <v>200</v>
      </c>
      <c r="F35" s="67">
        <v>1</v>
      </c>
      <c r="G35" s="67">
        <v>0.2</v>
      </c>
      <c r="H35" s="67">
        <v>20.2</v>
      </c>
      <c r="I35" s="67">
        <v>92</v>
      </c>
      <c r="J35" s="67">
        <v>0</v>
      </c>
      <c r="K35" s="67">
        <v>20</v>
      </c>
      <c r="L35" s="67">
        <v>0</v>
      </c>
      <c r="M35" s="67">
        <v>0.66</v>
      </c>
      <c r="N35" s="67">
        <v>52</v>
      </c>
      <c r="O35" s="67">
        <v>82.6</v>
      </c>
      <c r="P35" s="67">
        <v>30</v>
      </c>
      <c r="Q35" s="67">
        <v>3.2</v>
      </c>
    </row>
    <row r="36" spans="1:17" ht="15.75" x14ac:dyDescent="0.25">
      <c r="A36" s="77"/>
      <c r="B36" s="90"/>
      <c r="C36" s="91"/>
      <c r="D36" s="92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.75" x14ac:dyDescent="0.25">
      <c r="A37" s="4"/>
      <c r="B37" s="90"/>
      <c r="C37" s="91"/>
      <c r="D37" s="92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.75" x14ac:dyDescent="0.25">
      <c r="A38" s="4"/>
      <c r="B38" s="90"/>
      <c r="C38" s="91"/>
      <c r="D38" s="92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15.75" x14ac:dyDescent="0.25">
      <c r="A39" s="20"/>
      <c r="B39" s="112" t="s">
        <v>27</v>
      </c>
      <c r="C39" s="112"/>
      <c r="D39" s="112"/>
      <c r="E39" s="20"/>
      <c r="F39" s="21">
        <f>SUM(F34:F38)</f>
        <v>1.88</v>
      </c>
      <c r="G39" s="21">
        <f t="shared" ref="G39:Q39" si="2">SUM(G34:G38)</f>
        <v>1.08</v>
      </c>
      <c r="H39" s="21">
        <f t="shared" si="2"/>
        <v>41.76</v>
      </c>
      <c r="I39" s="21">
        <f t="shared" si="2"/>
        <v>195.4</v>
      </c>
      <c r="J39" s="21">
        <f t="shared" si="2"/>
        <v>0.06</v>
      </c>
      <c r="K39" s="21">
        <f t="shared" si="2"/>
        <v>42</v>
      </c>
      <c r="L39" s="21">
        <f t="shared" si="2"/>
        <v>0</v>
      </c>
      <c r="M39" s="21">
        <f t="shared" si="2"/>
        <v>1.1000000000000001</v>
      </c>
      <c r="N39" s="21">
        <f t="shared" si="2"/>
        <v>87.2</v>
      </c>
      <c r="O39" s="21">
        <f t="shared" si="2"/>
        <v>106.8</v>
      </c>
      <c r="P39" s="21">
        <f t="shared" si="2"/>
        <v>49.8</v>
      </c>
      <c r="Q39" s="21">
        <f t="shared" si="2"/>
        <v>8</v>
      </c>
    </row>
    <row r="40" spans="1:17" ht="15.75" x14ac:dyDescent="0.25">
      <c r="A40" s="19"/>
      <c r="B40" s="19"/>
      <c r="C40" s="19"/>
      <c r="D40" s="19"/>
      <c r="E40" s="19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5.75" x14ac:dyDescent="0.25">
      <c r="A41" s="6"/>
      <c r="B41" s="6"/>
      <c r="C41" s="6"/>
      <c r="D41" s="6"/>
      <c r="E41" s="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6"/>
      <c r="B42" s="6"/>
      <c r="C42" s="6"/>
      <c r="D42" s="6"/>
      <c r="E42" s="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96" t="s">
        <v>21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1:17" ht="15.75" customHeight="1" x14ac:dyDescent="0.25">
      <c r="A44" s="77" t="s">
        <v>143</v>
      </c>
      <c r="B44" s="94" t="s">
        <v>210</v>
      </c>
      <c r="C44" s="94"/>
      <c r="D44" s="94"/>
      <c r="E44" s="74">
        <v>100</v>
      </c>
      <c r="F44" s="74">
        <v>0.82</v>
      </c>
      <c r="G44" s="74">
        <v>7</v>
      </c>
      <c r="H44" s="74">
        <v>6</v>
      </c>
      <c r="I44" s="74">
        <v>93.2</v>
      </c>
      <c r="J44" s="74">
        <v>0.02</v>
      </c>
      <c r="K44" s="74">
        <v>10.199999999999999</v>
      </c>
      <c r="L44" s="74">
        <v>0</v>
      </c>
      <c r="M44" s="74">
        <v>0</v>
      </c>
      <c r="N44" s="74">
        <v>21.75</v>
      </c>
      <c r="O44" s="74">
        <v>35</v>
      </c>
      <c r="P44" s="74">
        <v>20.37</v>
      </c>
      <c r="Q44" s="74">
        <v>1.2</v>
      </c>
    </row>
    <row r="45" spans="1:17" ht="36" customHeight="1" x14ac:dyDescent="0.25">
      <c r="A45" s="77" t="s">
        <v>139</v>
      </c>
      <c r="B45" s="90" t="s">
        <v>207</v>
      </c>
      <c r="C45" s="91"/>
      <c r="D45" s="92"/>
      <c r="E45" s="74">
        <v>140</v>
      </c>
      <c r="F45" s="51">
        <v>20.58</v>
      </c>
      <c r="G45" s="51">
        <v>12.32</v>
      </c>
      <c r="H45" s="51">
        <v>3.22</v>
      </c>
      <c r="I45" s="51">
        <v>207.2</v>
      </c>
      <c r="J45" s="74">
        <v>3.3000000000000002E-2</v>
      </c>
      <c r="K45" s="74">
        <v>0.67</v>
      </c>
      <c r="L45" s="74">
        <v>8.0000000000000002E-3</v>
      </c>
      <c r="M45" s="74">
        <v>1.78</v>
      </c>
      <c r="N45" s="74">
        <v>38.5</v>
      </c>
      <c r="O45" s="74">
        <v>93.38</v>
      </c>
      <c r="P45" s="74">
        <v>15.5</v>
      </c>
      <c r="Q45" s="74">
        <v>0.44</v>
      </c>
    </row>
    <row r="46" spans="1:17" ht="22.5" customHeight="1" x14ac:dyDescent="0.25">
      <c r="A46" s="77" t="s">
        <v>130</v>
      </c>
      <c r="B46" s="94" t="s">
        <v>202</v>
      </c>
      <c r="C46" s="94"/>
      <c r="D46" s="94"/>
      <c r="E46" s="74">
        <v>180</v>
      </c>
      <c r="F46" s="74">
        <v>10.6</v>
      </c>
      <c r="G46" s="74">
        <v>5.4</v>
      </c>
      <c r="H46" s="74">
        <v>26.4</v>
      </c>
      <c r="I46" s="74">
        <v>170.64</v>
      </c>
      <c r="J46" s="74">
        <v>0.2</v>
      </c>
      <c r="K46" s="74">
        <v>8.14</v>
      </c>
      <c r="L46" s="74">
        <v>0.05</v>
      </c>
      <c r="M46" s="74">
        <v>0.22</v>
      </c>
      <c r="N46" s="74">
        <v>62.2</v>
      </c>
      <c r="O46" s="74">
        <v>136.80000000000001</v>
      </c>
      <c r="P46" s="74">
        <v>45.4</v>
      </c>
      <c r="Q46" s="74">
        <v>1.66</v>
      </c>
    </row>
    <row r="47" spans="1:17" ht="36" customHeight="1" x14ac:dyDescent="0.25">
      <c r="A47" s="94" t="s">
        <v>160</v>
      </c>
      <c r="B47" s="94" t="s">
        <v>220</v>
      </c>
      <c r="C47" s="94"/>
      <c r="D47" s="94"/>
      <c r="E47" s="50">
        <v>200</v>
      </c>
      <c r="F47" s="50">
        <v>0.3</v>
      </c>
      <c r="G47" s="50">
        <v>0</v>
      </c>
      <c r="H47" s="50">
        <v>20.100000000000001</v>
      </c>
      <c r="I47" s="50">
        <v>81</v>
      </c>
      <c r="J47" s="50">
        <v>0</v>
      </c>
      <c r="K47" s="50">
        <v>0.8</v>
      </c>
      <c r="L47" s="50">
        <v>0</v>
      </c>
      <c r="M47" s="50">
        <v>0</v>
      </c>
      <c r="N47" s="50">
        <v>10</v>
      </c>
      <c r="O47" s="50">
        <v>6</v>
      </c>
      <c r="P47" s="50">
        <v>3</v>
      </c>
      <c r="Q47" s="50">
        <v>0.6</v>
      </c>
    </row>
    <row r="48" spans="1:17" ht="15" hidden="1" customHeight="1" x14ac:dyDescent="0.25">
      <c r="A48" s="94"/>
      <c r="B48" s="94"/>
      <c r="C48" s="94"/>
      <c r="D48" s="94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1:17" ht="15.75" x14ac:dyDescent="0.25">
      <c r="A49" s="77" t="s">
        <v>118</v>
      </c>
      <c r="B49" s="90" t="s">
        <v>25</v>
      </c>
      <c r="C49" s="91"/>
      <c r="D49" s="92"/>
      <c r="E49" s="57">
        <v>60</v>
      </c>
      <c r="F49" s="57">
        <v>3.8</v>
      </c>
      <c r="G49" s="57">
        <v>0.4</v>
      </c>
      <c r="H49" s="57">
        <v>24.6</v>
      </c>
      <c r="I49" s="57">
        <v>117</v>
      </c>
      <c r="J49" s="57">
        <v>0.06</v>
      </c>
      <c r="K49" s="57">
        <v>0</v>
      </c>
      <c r="L49" s="57">
        <v>0</v>
      </c>
      <c r="M49" s="57">
        <v>0.55000000000000004</v>
      </c>
      <c r="N49" s="57">
        <v>10</v>
      </c>
      <c r="O49" s="57">
        <v>32.5</v>
      </c>
      <c r="P49" s="57">
        <v>7</v>
      </c>
      <c r="Q49" s="57">
        <v>0.55000000000000004</v>
      </c>
    </row>
    <row r="50" spans="1:17" ht="15.75" x14ac:dyDescent="0.25">
      <c r="A50" s="77" t="s">
        <v>119</v>
      </c>
      <c r="B50" s="94" t="s">
        <v>26</v>
      </c>
      <c r="C50" s="94"/>
      <c r="D50" s="111"/>
      <c r="E50" s="57">
        <v>40</v>
      </c>
      <c r="F50" s="82">
        <v>2.15</v>
      </c>
      <c r="G50" s="82">
        <v>0.32</v>
      </c>
      <c r="H50" s="82">
        <v>7.98</v>
      </c>
      <c r="I50" s="82">
        <v>35.9</v>
      </c>
      <c r="J50" s="82">
        <v>7.0000000000000007E-2</v>
      </c>
      <c r="K50" s="82">
        <v>0</v>
      </c>
      <c r="L50" s="82">
        <v>0</v>
      </c>
      <c r="M50" s="82">
        <v>0.32</v>
      </c>
      <c r="N50" s="82">
        <v>10</v>
      </c>
      <c r="O50" s="82">
        <v>35.700000000000003</v>
      </c>
      <c r="P50" s="82">
        <v>12.35</v>
      </c>
      <c r="Q50" s="82">
        <v>1.1200000000000001</v>
      </c>
    </row>
    <row r="51" spans="1:17" ht="15.75" x14ac:dyDescent="0.25">
      <c r="A51" s="4"/>
      <c r="B51" s="90"/>
      <c r="C51" s="91"/>
      <c r="D51" s="92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ht="15.75" x14ac:dyDescent="0.25">
      <c r="A52" s="4"/>
      <c r="B52" s="90"/>
      <c r="C52" s="91"/>
      <c r="D52" s="92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ht="15.75" x14ac:dyDescent="0.25">
      <c r="A53" s="4"/>
      <c r="B53" s="90"/>
      <c r="C53" s="91"/>
      <c r="D53" s="92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ht="15.75" x14ac:dyDescent="0.25">
      <c r="A54" s="20"/>
      <c r="B54" s="112" t="s">
        <v>27</v>
      </c>
      <c r="C54" s="112"/>
      <c r="D54" s="112"/>
      <c r="E54" s="20"/>
      <c r="F54" s="21">
        <f>SUM(F44:F53)</f>
        <v>38.249999999999993</v>
      </c>
      <c r="G54" s="21">
        <f t="shared" ref="G54:Q54" si="3">SUM(G44:G53)</f>
        <v>25.439999999999998</v>
      </c>
      <c r="H54" s="21">
        <f t="shared" si="3"/>
        <v>88.3</v>
      </c>
      <c r="I54" s="21">
        <f t="shared" si="3"/>
        <v>704.93999999999994</v>
      </c>
      <c r="J54" s="21">
        <f t="shared" si="3"/>
        <v>0.38300000000000001</v>
      </c>
      <c r="K54" s="21">
        <f t="shared" si="3"/>
        <v>19.809999999999999</v>
      </c>
      <c r="L54" s="21">
        <f t="shared" si="3"/>
        <v>5.8000000000000003E-2</v>
      </c>
      <c r="M54" s="21">
        <f t="shared" si="3"/>
        <v>2.8699999999999997</v>
      </c>
      <c r="N54" s="21">
        <f t="shared" si="3"/>
        <v>152.44999999999999</v>
      </c>
      <c r="O54" s="21">
        <f t="shared" si="3"/>
        <v>339.38</v>
      </c>
      <c r="P54" s="21">
        <f t="shared" si="3"/>
        <v>103.62</v>
      </c>
      <c r="Q54" s="21">
        <f t="shared" si="3"/>
        <v>5.57</v>
      </c>
    </row>
    <row r="55" spans="1:17" ht="15.75" x14ac:dyDescent="0.25">
      <c r="A55" s="19"/>
      <c r="B55" s="19"/>
      <c r="C55" s="19"/>
      <c r="D55" s="19"/>
      <c r="E55" s="19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ht="15.75" x14ac:dyDescent="0.25">
      <c r="A56" s="6"/>
      <c r="B56" s="6"/>
      <c r="C56" s="6"/>
      <c r="D56" s="6"/>
      <c r="E56" s="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.75" x14ac:dyDescent="0.25">
      <c r="A57" s="6"/>
      <c r="B57" s="6"/>
      <c r="C57" s="6"/>
      <c r="D57" s="6"/>
      <c r="E57" s="6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5.75" x14ac:dyDescent="0.25">
      <c r="A58" s="96" t="s">
        <v>22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1:17" ht="15.75" x14ac:dyDescent="0.25">
      <c r="A59" s="80" t="s">
        <v>161</v>
      </c>
      <c r="B59" s="105" t="s">
        <v>109</v>
      </c>
      <c r="C59" s="105"/>
      <c r="D59" s="105"/>
      <c r="E59" s="73">
        <v>180</v>
      </c>
      <c r="F59" s="74">
        <v>5.4</v>
      </c>
      <c r="G59" s="74">
        <v>7.92</v>
      </c>
      <c r="H59" s="74">
        <v>12.71</v>
      </c>
      <c r="I59" s="74">
        <v>6.39</v>
      </c>
      <c r="J59" s="74">
        <v>127.9</v>
      </c>
      <c r="K59" s="74">
        <v>1.91</v>
      </c>
      <c r="L59" s="74">
        <v>0.02</v>
      </c>
      <c r="M59" s="74">
        <v>0</v>
      </c>
      <c r="N59" s="74">
        <v>167.4</v>
      </c>
      <c r="O59" s="74">
        <v>118.8</v>
      </c>
      <c r="P59" s="74">
        <v>15.3</v>
      </c>
      <c r="Q59" s="74">
        <v>0.08</v>
      </c>
    </row>
    <row r="60" spans="1:17" ht="15.75" x14ac:dyDescent="0.25">
      <c r="A60" s="80" t="s">
        <v>108</v>
      </c>
      <c r="B60" s="90" t="s">
        <v>97</v>
      </c>
      <c r="C60" s="91"/>
      <c r="D60" s="92"/>
      <c r="E60" s="22">
        <v>70</v>
      </c>
      <c r="F60" s="22">
        <v>5.4</v>
      </c>
      <c r="G60" s="22">
        <v>4.3099999999999996</v>
      </c>
      <c r="H60" s="22">
        <v>39.9</v>
      </c>
      <c r="I60" s="22">
        <v>220.5</v>
      </c>
      <c r="J60" s="22">
        <v>7.0000000000000007E-2</v>
      </c>
      <c r="K60" s="22">
        <v>0</v>
      </c>
      <c r="L60" s="22">
        <v>0.03</v>
      </c>
      <c r="M60" s="22">
        <v>0.81</v>
      </c>
      <c r="N60" s="22">
        <v>11.6</v>
      </c>
      <c r="O60" s="22">
        <v>44.3</v>
      </c>
      <c r="P60" s="22">
        <v>8.16</v>
      </c>
      <c r="Q60" s="22">
        <v>0.7</v>
      </c>
    </row>
    <row r="61" spans="1:17" ht="15.75" x14ac:dyDescent="0.25">
      <c r="A61" s="22"/>
      <c r="B61" s="90"/>
      <c r="C61" s="91"/>
      <c r="D61" s="9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</row>
    <row r="62" spans="1:17" ht="15.75" x14ac:dyDescent="0.25">
      <c r="A62" s="22"/>
      <c r="B62" s="90"/>
      <c r="C62" s="91"/>
      <c r="D62" s="9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1:17" ht="15.75" x14ac:dyDescent="0.25">
      <c r="A63" s="20"/>
      <c r="B63" s="112" t="s">
        <v>27</v>
      </c>
      <c r="C63" s="112"/>
      <c r="D63" s="112"/>
      <c r="E63" s="20"/>
      <c r="F63" s="21">
        <v>5.98</v>
      </c>
      <c r="G63" s="21">
        <v>9.31</v>
      </c>
      <c r="H63" s="21">
        <v>47.9</v>
      </c>
      <c r="I63" s="21">
        <v>320.5</v>
      </c>
      <c r="J63" s="21">
        <v>0.13</v>
      </c>
      <c r="K63" s="21">
        <v>1.4</v>
      </c>
      <c r="L63" s="21">
        <v>7.0000000000000007E-2</v>
      </c>
      <c r="M63" s="21">
        <v>0.81</v>
      </c>
      <c r="N63" s="21">
        <v>251.6</v>
      </c>
      <c r="O63" s="21">
        <v>224.3</v>
      </c>
      <c r="P63" s="21">
        <v>36.159999999999997</v>
      </c>
      <c r="Q63" s="21">
        <v>0.27</v>
      </c>
    </row>
    <row r="64" spans="1:17" ht="15.75" x14ac:dyDescent="0.25">
      <c r="A64" s="19"/>
      <c r="B64" s="19"/>
      <c r="C64" s="19"/>
      <c r="D64" s="19"/>
      <c r="E64" s="19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ht="15.75" x14ac:dyDescent="0.25">
      <c r="A65" s="6"/>
      <c r="B65" s="6"/>
      <c r="C65" s="6"/>
      <c r="D65" s="6"/>
      <c r="E65" s="6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15.75" x14ac:dyDescent="0.25">
      <c r="A66" s="24"/>
      <c r="B66" s="24"/>
      <c r="C66" s="24"/>
      <c r="D66" s="24"/>
      <c r="E66" s="24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</row>
    <row r="67" spans="1:17" ht="15.75" x14ac:dyDescent="0.25">
      <c r="A67" s="22"/>
      <c r="B67" s="105"/>
      <c r="C67" s="105"/>
      <c r="D67" s="105"/>
      <c r="E67" s="22"/>
      <c r="F67" s="22" t="s">
        <v>7</v>
      </c>
      <c r="G67" s="22" t="s">
        <v>8</v>
      </c>
      <c r="H67" s="22" t="s">
        <v>9</v>
      </c>
      <c r="I67" s="22" t="s">
        <v>23</v>
      </c>
      <c r="J67" s="22" t="s">
        <v>10</v>
      </c>
      <c r="K67" s="22" t="s">
        <v>11</v>
      </c>
      <c r="L67" s="22" t="s">
        <v>12</v>
      </c>
      <c r="M67" s="22" t="s">
        <v>13</v>
      </c>
      <c r="N67" s="22" t="s">
        <v>14</v>
      </c>
      <c r="O67" s="22" t="s">
        <v>15</v>
      </c>
      <c r="P67" s="22" t="s">
        <v>16</v>
      </c>
      <c r="Q67" s="22" t="s">
        <v>17</v>
      </c>
    </row>
    <row r="68" spans="1:17" ht="15.75" x14ac:dyDescent="0.25">
      <c r="A68" s="4"/>
      <c r="B68" s="94" t="s">
        <v>46</v>
      </c>
      <c r="C68" s="94"/>
      <c r="D68" s="94"/>
      <c r="E68" s="4"/>
      <c r="F68" s="34">
        <f t="shared" ref="F68:Q68" si="4">F63+F54+F39+F29+F15</f>
        <v>143.71</v>
      </c>
      <c r="G68" s="34">
        <f t="shared" si="4"/>
        <v>108.57000000000001</v>
      </c>
      <c r="H68" s="34">
        <f t="shared" si="4"/>
        <v>408.46999999999991</v>
      </c>
      <c r="I68" s="34">
        <f t="shared" si="4"/>
        <v>2987.94</v>
      </c>
      <c r="J68" s="34">
        <f t="shared" si="4"/>
        <v>1.153</v>
      </c>
      <c r="K68" s="34">
        <f t="shared" si="4"/>
        <v>126.32</v>
      </c>
      <c r="L68" s="34">
        <f t="shared" si="4"/>
        <v>0.51200000000000001</v>
      </c>
      <c r="M68" s="34">
        <f t="shared" si="4"/>
        <v>14.63</v>
      </c>
      <c r="N68" s="34">
        <f t="shared" si="4"/>
        <v>732.96999999999991</v>
      </c>
      <c r="O68" s="34">
        <f t="shared" si="4"/>
        <v>1488.67</v>
      </c>
      <c r="P68" s="34">
        <f t="shared" si="4"/>
        <v>390.28</v>
      </c>
      <c r="Q68" s="34">
        <f t="shared" si="4"/>
        <v>26.72</v>
      </c>
    </row>
  </sheetData>
  <mergeCells count="58">
    <mergeCell ref="B44:D44"/>
    <mergeCell ref="B45:D45"/>
    <mergeCell ref="B46:D46"/>
    <mergeCell ref="A47:A48"/>
    <mergeCell ref="B34:D34"/>
    <mergeCell ref="B35:D35"/>
    <mergeCell ref="B39:D39"/>
    <mergeCell ref="A43:Q43"/>
    <mergeCell ref="B38:D38"/>
    <mergeCell ref="B60:D60"/>
    <mergeCell ref="B61:D61"/>
    <mergeCell ref="B62:D62"/>
    <mergeCell ref="B67:D67"/>
    <mergeCell ref="B68:D68"/>
    <mergeCell ref="B63:D63"/>
    <mergeCell ref="B12:D12"/>
    <mergeCell ref="B13:D13"/>
    <mergeCell ref="B14:D14"/>
    <mergeCell ref="B59:D59"/>
    <mergeCell ref="B52:D52"/>
    <mergeCell ref="B53:D53"/>
    <mergeCell ref="B50:D50"/>
    <mergeCell ref="B54:D54"/>
    <mergeCell ref="A58:Q58"/>
    <mergeCell ref="B51:D51"/>
    <mergeCell ref="B27:D27"/>
    <mergeCell ref="B28:D28"/>
    <mergeCell ref="B36:D36"/>
    <mergeCell ref="B37:D37"/>
    <mergeCell ref="B49:D49"/>
    <mergeCell ref="A33:Q33"/>
    <mergeCell ref="B26:D26"/>
    <mergeCell ref="B7:D7"/>
    <mergeCell ref="B8:D8"/>
    <mergeCell ref="B47:D48"/>
    <mergeCell ref="B29:D29"/>
    <mergeCell ref="B9:D9"/>
    <mergeCell ref="B10:D10"/>
    <mergeCell ref="B11:D11"/>
    <mergeCell ref="B15:D15"/>
    <mergeCell ref="A19:Q19"/>
    <mergeCell ref="B20:D20"/>
    <mergeCell ref="B21:D21"/>
    <mergeCell ref="B22:D22"/>
    <mergeCell ref="B23:D23"/>
    <mergeCell ref="B24:D24"/>
    <mergeCell ref="B25:D25"/>
    <mergeCell ref="N1:Q1"/>
    <mergeCell ref="B3:D3"/>
    <mergeCell ref="A4:Q4"/>
    <mergeCell ref="B5:D5"/>
    <mergeCell ref="B6:D6"/>
    <mergeCell ref="A1:A2"/>
    <mergeCell ref="B1:D2"/>
    <mergeCell ref="E1:E2"/>
    <mergeCell ref="F1:H1"/>
    <mergeCell ref="I1:I2"/>
    <mergeCell ref="J1:M1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Q71"/>
  <sheetViews>
    <sheetView topLeftCell="A7" workbookViewId="0">
      <selection activeCell="B48" sqref="B48:D53"/>
    </sheetView>
  </sheetViews>
  <sheetFormatPr defaultRowHeight="15" x14ac:dyDescent="0.25"/>
  <sheetData>
    <row r="1" spans="1:17" ht="15.75" x14ac:dyDescent="0.25">
      <c r="A1" s="94" t="s">
        <v>0</v>
      </c>
      <c r="B1" s="94" t="s">
        <v>1</v>
      </c>
      <c r="C1" s="94"/>
      <c r="D1" s="94"/>
      <c r="E1" s="94" t="s">
        <v>2</v>
      </c>
      <c r="F1" s="94" t="s">
        <v>3</v>
      </c>
      <c r="G1" s="94"/>
      <c r="H1" s="94"/>
      <c r="I1" s="94" t="s">
        <v>4</v>
      </c>
      <c r="J1" s="94" t="s">
        <v>5</v>
      </c>
      <c r="K1" s="94"/>
      <c r="L1" s="94"/>
      <c r="M1" s="94"/>
      <c r="N1" s="94" t="s">
        <v>6</v>
      </c>
      <c r="O1" s="94"/>
      <c r="P1" s="94"/>
      <c r="Q1" s="94"/>
    </row>
    <row r="2" spans="1:17" ht="15.75" x14ac:dyDescent="0.25">
      <c r="A2" s="94"/>
      <c r="B2" s="94"/>
      <c r="C2" s="94"/>
      <c r="D2" s="94"/>
      <c r="E2" s="94"/>
      <c r="F2" s="4" t="s">
        <v>7</v>
      </c>
      <c r="G2" s="4" t="s">
        <v>8</v>
      </c>
      <c r="H2" s="4" t="s">
        <v>9</v>
      </c>
      <c r="I2" s="94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4">
        <v>2</v>
      </c>
      <c r="C3" s="94"/>
      <c r="D3" s="94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18" customHeight="1" x14ac:dyDescent="0.25">
      <c r="A5" s="77" t="s">
        <v>115</v>
      </c>
      <c r="B5" s="94" t="s">
        <v>195</v>
      </c>
      <c r="C5" s="94"/>
      <c r="D5" s="94"/>
      <c r="E5" s="74">
        <v>220</v>
      </c>
      <c r="F5" s="63">
        <v>6.71</v>
      </c>
      <c r="G5" s="63">
        <v>6.16</v>
      </c>
      <c r="H5" s="63">
        <v>34.869999999999997</v>
      </c>
      <c r="I5" s="63">
        <v>223.08</v>
      </c>
      <c r="J5" s="74">
        <v>0.06</v>
      </c>
      <c r="K5" s="74">
        <v>1.87</v>
      </c>
      <c r="L5" s="74">
        <v>0.04</v>
      </c>
      <c r="M5" s="74">
        <v>0.7</v>
      </c>
      <c r="N5" s="74">
        <v>190.3</v>
      </c>
      <c r="O5" s="74">
        <v>176</v>
      </c>
      <c r="P5" s="74">
        <v>29.4</v>
      </c>
      <c r="Q5" s="74">
        <v>0.57999999999999996</v>
      </c>
    </row>
    <row r="6" spans="1:17" ht="15.75" customHeight="1" x14ac:dyDescent="0.25">
      <c r="A6" s="77" t="s">
        <v>121</v>
      </c>
      <c r="B6" s="94" t="s">
        <v>66</v>
      </c>
      <c r="C6" s="94"/>
      <c r="D6" s="94"/>
      <c r="E6" s="57">
        <v>40</v>
      </c>
      <c r="F6" s="57">
        <v>5.0999999999999996</v>
      </c>
      <c r="G6" s="57">
        <v>4.5999999999999996</v>
      </c>
      <c r="H6" s="57">
        <v>0.3</v>
      </c>
      <c r="I6" s="57">
        <v>63</v>
      </c>
      <c r="J6" s="57">
        <v>0.03</v>
      </c>
      <c r="K6" s="57">
        <v>0</v>
      </c>
      <c r="L6" s="57">
        <v>0.1</v>
      </c>
      <c r="M6" s="57">
        <v>0.2</v>
      </c>
      <c r="N6" s="57">
        <v>22</v>
      </c>
      <c r="O6" s="57">
        <v>77</v>
      </c>
      <c r="P6" s="57">
        <v>5</v>
      </c>
      <c r="Q6" s="57">
        <v>1</v>
      </c>
    </row>
    <row r="7" spans="1:17" ht="31.5" customHeight="1" x14ac:dyDescent="0.25">
      <c r="A7" s="77" t="s">
        <v>135</v>
      </c>
      <c r="B7" s="94" t="s">
        <v>64</v>
      </c>
      <c r="C7" s="94"/>
      <c r="D7" s="94"/>
      <c r="E7" s="57">
        <v>200</v>
      </c>
      <c r="F7" s="51">
        <v>3.2</v>
      </c>
      <c r="G7" s="51">
        <v>2.7</v>
      </c>
      <c r="H7" s="51">
        <v>15.9</v>
      </c>
      <c r="I7" s="51">
        <v>79</v>
      </c>
      <c r="J7" s="57">
        <v>0.04</v>
      </c>
      <c r="K7" s="57">
        <v>1.3</v>
      </c>
      <c r="L7" s="57">
        <v>0.02</v>
      </c>
      <c r="M7" s="57">
        <v>0</v>
      </c>
      <c r="N7" s="57">
        <v>126</v>
      </c>
      <c r="O7" s="57">
        <v>90</v>
      </c>
      <c r="P7" s="57">
        <v>14</v>
      </c>
      <c r="Q7" s="57">
        <v>0.1</v>
      </c>
    </row>
    <row r="8" spans="1:17" ht="33.75" customHeight="1" x14ac:dyDescent="0.25">
      <c r="A8" s="77" t="s">
        <v>117</v>
      </c>
      <c r="B8" s="94" t="s">
        <v>196</v>
      </c>
      <c r="C8" s="94"/>
      <c r="D8" s="94"/>
      <c r="E8" s="57">
        <v>10</v>
      </c>
      <c r="F8" s="57">
        <v>0.05</v>
      </c>
      <c r="G8" s="57">
        <v>8.25</v>
      </c>
      <c r="H8" s="57">
        <v>0.08</v>
      </c>
      <c r="I8" s="57">
        <v>74.8</v>
      </c>
      <c r="J8" s="57">
        <v>0</v>
      </c>
      <c r="K8" s="57">
        <v>0</v>
      </c>
      <c r="L8" s="57">
        <v>0.04</v>
      </c>
      <c r="M8" s="57">
        <v>0.1</v>
      </c>
      <c r="N8" s="57">
        <v>0.12</v>
      </c>
      <c r="O8" s="57">
        <v>1.9</v>
      </c>
      <c r="P8" s="57">
        <v>0</v>
      </c>
      <c r="Q8" s="57">
        <v>0.02</v>
      </c>
    </row>
    <row r="9" spans="1:17" ht="15.75" x14ac:dyDescent="0.25">
      <c r="A9" s="77" t="s">
        <v>120</v>
      </c>
      <c r="B9" s="94" t="s">
        <v>197</v>
      </c>
      <c r="C9" s="94"/>
      <c r="D9" s="94"/>
      <c r="E9" s="74">
        <v>15</v>
      </c>
      <c r="F9" s="74">
        <v>5.22</v>
      </c>
      <c r="G9" s="74">
        <v>5.13</v>
      </c>
      <c r="H9" s="74">
        <v>0</v>
      </c>
      <c r="I9" s="74">
        <v>65.61</v>
      </c>
      <c r="J9" s="74">
        <v>0</v>
      </c>
      <c r="K9" s="74">
        <v>0.15</v>
      </c>
      <c r="L9" s="74">
        <v>58.5</v>
      </c>
      <c r="M9" s="74">
        <v>0.1</v>
      </c>
      <c r="N9" s="74">
        <v>199.35</v>
      </c>
      <c r="O9" s="74">
        <v>112.5</v>
      </c>
      <c r="P9" s="74">
        <v>7.87</v>
      </c>
      <c r="Q9" s="74">
        <v>0.22</v>
      </c>
    </row>
    <row r="10" spans="1:17" ht="15.75" x14ac:dyDescent="0.25">
      <c r="A10" s="77" t="s">
        <v>118</v>
      </c>
      <c r="B10" s="94" t="s">
        <v>25</v>
      </c>
      <c r="C10" s="94"/>
      <c r="D10" s="94"/>
      <c r="E10" s="82">
        <v>60</v>
      </c>
      <c r="F10" s="82">
        <v>4.3</v>
      </c>
      <c r="G10" s="82">
        <v>1.1000000000000001</v>
      </c>
      <c r="H10" s="82">
        <v>30.6</v>
      </c>
      <c r="I10" s="82">
        <v>125</v>
      </c>
      <c r="J10" s="82">
        <v>0.1</v>
      </c>
      <c r="K10" s="82">
        <v>0</v>
      </c>
      <c r="L10" s="82">
        <v>0</v>
      </c>
      <c r="M10" s="82">
        <v>0.75</v>
      </c>
      <c r="N10" s="82">
        <v>11</v>
      </c>
      <c r="O10" s="82">
        <v>33.5</v>
      </c>
      <c r="P10" s="82">
        <v>9</v>
      </c>
      <c r="Q10" s="82">
        <v>0.75</v>
      </c>
    </row>
    <row r="11" spans="1:17" ht="15.75" x14ac:dyDescent="0.25">
      <c r="A11" s="77" t="s">
        <v>119</v>
      </c>
      <c r="B11" s="94" t="s">
        <v>26</v>
      </c>
      <c r="C11" s="94"/>
      <c r="D11" s="94"/>
      <c r="E11" s="82">
        <v>40</v>
      </c>
      <c r="F11" s="82">
        <v>2.15</v>
      </c>
      <c r="G11" s="82">
        <v>0.32</v>
      </c>
      <c r="H11" s="82">
        <v>7.98</v>
      </c>
      <c r="I11" s="82">
        <v>35.9</v>
      </c>
      <c r="J11" s="82">
        <v>7.0000000000000007E-2</v>
      </c>
      <c r="K11" s="82">
        <v>0</v>
      </c>
      <c r="L11" s="82">
        <v>0</v>
      </c>
      <c r="M11" s="82">
        <v>0.32</v>
      </c>
      <c r="N11" s="82">
        <v>10</v>
      </c>
      <c r="O11" s="82">
        <v>35.700000000000003</v>
      </c>
      <c r="P11" s="82">
        <v>12.35</v>
      </c>
      <c r="Q11" s="82">
        <v>1.1200000000000001</v>
      </c>
    </row>
    <row r="12" spans="1:17" ht="15.75" x14ac:dyDescent="0.25">
      <c r="A12" s="4"/>
      <c r="B12" s="90"/>
      <c r="C12" s="91"/>
      <c r="D12" s="92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90"/>
      <c r="C13" s="91"/>
      <c r="D13" s="92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90"/>
      <c r="C14" s="91"/>
      <c r="D14" s="92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20"/>
      <c r="B15" s="112" t="s">
        <v>27</v>
      </c>
      <c r="C15" s="112"/>
      <c r="D15" s="112"/>
      <c r="E15" s="20"/>
      <c r="F15" s="21">
        <f>SUM(F5:F14)</f>
        <v>26.729999999999997</v>
      </c>
      <c r="G15" s="21">
        <f t="shared" ref="G15:Q15" si="0">SUM(G5:G14)</f>
        <v>28.26</v>
      </c>
      <c r="H15" s="21">
        <f t="shared" si="0"/>
        <v>89.73</v>
      </c>
      <c r="I15" s="21">
        <f t="shared" si="0"/>
        <v>666.39</v>
      </c>
      <c r="J15" s="21">
        <f t="shared" si="0"/>
        <v>0.30000000000000004</v>
      </c>
      <c r="K15" s="21">
        <f t="shared" si="0"/>
        <v>3.32</v>
      </c>
      <c r="L15" s="21">
        <f t="shared" si="0"/>
        <v>58.7</v>
      </c>
      <c r="M15" s="21">
        <f t="shared" si="0"/>
        <v>2.17</v>
      </c>
      <c r="N15" s="21">
        <f t="shared" si="0"/>
        <v>558.77</v>
      </c>
      <c r="O15" s="21">
        <f t="shared" si="0"/>
        <v>526.6</v>
      </c>
      <c r="P15" s="21">
        <f t="shared" si="0"/>
        <v>77.61999999999999</v>
      </c>
      <c r="Q15" s="21">
        <f t="shared" si="0"/>
        <v>3.79</v>
      </c>
    </row>
    <row r="16" spans="1:17" ht="15.75" x14ac:dyDescent="0.25">
      <c r="A16" s="19"/>
      <c r="B16" s="19"/>
      <c r="C16" s="19"/>
      <c r="D16" s="19"/>
      <c r="E16" s="1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4.25" customHeight="1" x14ac:dyDescent="0.25">
      <c r="A19" s="96" t="s">
        <v>19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1:17" ht="2.25" hidden="1" customHeight="1" x14ac:dyDescent="0.25">
      <c r="A20" s="112" t="s">
        <v>151</v>
      </c>
      <c r="B20" s="105" t="s">
        <v>214</v>
      </c>
      <c r="C20" s="106"/>
      <c r="D20" s="10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15" hidden="1" customHeight="1" x14ac:dyDescent="0.25">
      <c r="A21" s="128"/>
      <c r="B21" s="111"/>
      <c r="C21" s="111"/>
      <c r="D21" s="111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17" ht="15" customHeight="1" x14ac:dyDescent="0.25">
      <c r="A22" s="105"/>
      <c r="B22" s="111"/>
      <c r="C22" s="111"/>
      <c r="D22" s="111"/>
      <c r="E22" s="74">
        <v>100</v>
      </c>
      <c r="F22" s="74">
        <v>3.41</v>
      </c>
      <c r="G22" s="74">
        <v>8.32</v>
      </c>
      <c r="H22" s="74">
        <v>7</v>
      </c>
      <c r="I22" s="74">
        <v>86.4</v>
      </c>
      <c r="J22" s="74">
        <v>0.06</v>
      </c>
      <c r="K22" s="74">
        <v>14</v>
      </c>
      <c r="L22" s="74">
        <v>0.02</v>
      </c>
      <c r="M22" s="74">
        <v>3.5</v>
      </c>
      <c r="N22" s="74">
        <v>26.12</v>
      </c>
      <c r="O22" s="74">
        <v>641.25</v>
      </c>
      <c r="P22" s="74">
        <v>20.25</v>
      </c>
      <c r="Q22" s="74">
        <v>0.82</v>
      </c>
    </row>
    <row r="23" spans="1:17" ht="15.75" customHeight="1" x14ac:dyDescent="0.25">
      <c r="A23" s="77" t="s">
        <v>122</v>
      </c>
      <c r="B23" s="94" t="s">
        <v>76</v>
      </c>
      <c r="C23" s="94"/>
      <c r="D23" s="94"/>
      <c r="E23" s="13">
        <v>250</v>
      </c>
      <c r="F23" s="51">
        <v>8</v>
      </c>
      <c r="G23" s="51">
        <v>4.75</v>
      </c>
      <c r="H23" s="51">
        <v>14.75</v>
      </c>
      <c r="I23" s="51">
        <v>141.6</v>
      </c>
      <c r="J23" s="74">
        <v>0.06</v>
      </c>
      <c r="K23" s="74">
        <v>9.7799999999999994</v>
      </c>
      <c r="L23" s="74">
        <v>0</v>
      </c>
      <c r="M23" s="74">
        <v>0.5</v>
      </c>
      <c r="N23" s="74">
        <v>36.75</v>
      </c>
      <c r="O23" s="74">
        <v>147.5</v>
      </c>
      <c r="P23" s="74">
        <v>33.25</v>
      </c>
      <c r="Q23" s="74">
        <v>0.68</v>
      </c>
    </row>
    <row r="24" spans="1:17" ht="15.75" customHeight="1" x14ac:dyDescent="0.25">
      <c r="A24" s="77" t="s">
        <v>129</v>
      </c>
      <c r="B24" s="90" t="s">
        <v>82</v>
      </c>
      <c r="C24" s="91"/>
      <c r="D24" s="92"/>
      <c r="E24" s="63">
        <v>100</v>
      </c>
      <c r="F24" s="74">
        <v>10.1</v>
      </c>
      <c r="G24" s="74">
        <v>10</v>
      </c>
      <c r="H24" s="74">
        <v>14.13</v>
      </c>
      <c r="I24" s="63">
        <v>187.1</v>
      </c>
      <c r="J24" s="63">
        <v>2.5000000000000001E-2</v>
      </c>
      <c r="K24" s="63">
        <v>12.8</v>
      </c>
      <c r="L24" s="63">
        <v>0</v>
      </c>
      <c r="M24" s="63">
        <v>0.3</v>
      </c>
      <c r="N24" s="63">
        <v>39.5</v>
      </c>
      <c r="O24" s="63">
        <v>107.1</v>
      </c>
      <c r="P24" s="63">
        <v>21.7</v>
      </c>
      <c r="Q24" s="63">
        <v>1.55</v>
      </c>
    </row>
    <row r="25" spans="1:17" ht="14.25" customHeight="1" x14ac:dyDescent="0.25">
      <c r="A25" s="77" t="s">
        <v>188</v>
      </c>
      <c r="B25" s="90" t="s">
        <v>98</v>
      </c>
      <c r="C25" s="91"/>
      <c r="D25" s="92"/>
      <c r="E25" s="34">
        <v>180</v>
      </c>
      <c r="F25" s="51">
        <v>7.92</v>
      </c>
      <c r="G25" s="51">
        <v>15.6</v>
      </c>
      <c r="H25" s="51">
        <v>35.299999999999997</v>
      </c>
      <c r="I25" s="51">
        <v>315.39999999999998</v>
      </c>
      <c r="J25" s="50">
        <v>0.18</v>
      </c>
      <c r="K25" s="50">
        <v>20.16</v>
      </c>
      <c r="L25" s="50">
        <v>0.02</v>
      </c>
      <c r="M25" s="50">
        <v>8.86</v>
      </c>
      <c r="N25" s="50">
        <v>84.6</v>
      </c>
      <c r="O25" s="50">
        <v>155.88</v>
      </c>
      <c r="P25" s="50">
        <v>63.4</v>
      </c>
      <c r="Q25" s="50">
        <v>2.52</v>
      </c>
    </row>
    <row r="26" spans="1:17" ht="22.5" customHeight="1" x14ac:dyDescent="0.25">
      <c r="A26" s="77" t="s">
        <v>169</v>
      </c>
      <c r="B26" s="94" t="s">
        <v>224</v>
      </c>
      <c r="C26" s="94"/>
      <c r="D26" s="94"/>
      <c r="E26" s="57">
        <v>200</v>
      </c>
      <c r="F26" s="57">
        <v>0.5</v>
      </c>
      <c r="G26" s="57">
        <v>0.2</v>
      </c>
      <c r="H26" s="57">
        <v>23.1</v>
      </c>
      <c r="I26" s="57">
        <v>96</v>
      </c>
      <c r="J26" s="57">
        <v>0.02</v>
      </c>
      <c r="K26" s="57">
        <v>4.3</v>
      </c>
      <c r="L26" s="57">
        <v>0</v>
      </c>
      <c r="M26" s="57">
        <v>0.2</v>
      </c>
      <c r="N26" s="57">
        <v>22</v>
      </c>
      <c r="O26" s="57">
        <v>16</v>
      </c>
      <c r="P26" s="57">
        <v>14</v>
      </c>
      <c r="Q26" s="57">
        <v>1.1000000000000001</v>
      </c>
    </row>
    <row r="27" spans="1:17" ht="15.75" customHeight="1" x14ac:dyDescent="0.25">
      <c r="A27" s="77" t="s">
        <v>83</v>
      </c>
      <c r="B27" s="94" t="s">
        <v>78</v>
      </c>
      <c r="C27" s="94"/>
      <c r="D27" s="94"/>
      <c r="E27" s="57">
        <v>20</v>
      </c>
      <c r="F27" s="57">
        <v>0.3</v>
      </c>
      <c r="G27" s="57">
        <v>2.1</v>
      </c>
      <c r="H27" s="57">
        <v>0.6</v>
      </c>
      <c r="I27" s="57">
        <v>23</v>
      </c>
      <c r="J27" s="57">
        <v>0</v>
      </c>
      <c r="K27" s="57">
        <v>0.01</v>
      </c>
      <c r="L27" s="57">
        <v>0.01</v>
      </c>
      <c r="M27" s="57">
        <v>0.04</v>
      </c>
      <c r="N27" s="57">
        <v>8.4</v>
      </c>
      <c r="O27" s="57">
        <v>9.9</v>
      </c>
      <c r="P27" s="57">
        <v>0.96</v>
      </c>
      <c r="Q27" s="57">
        <v>0.2</v>
      </c>
    </row>
    <row r="28" spans="1:17" ht="15.75" customHeight="1" x14ac:dyDescent="0.25">
      <c r="A28" s="77" t="s">
        <v>118</v>
      </c>
      <c r="B28" s="94" t="s">
        <v>25</v>
      </c>
      <c r="C28" s="94"/>
      <c r="D28" s="94"/>
      <c r="E28" s="57">
        <v>70</v>
      </c>
      <c r="F28" s="57">
        <v>3.8</v>
      </c>
      <c r="G28" s="57">
        <v>0.4</v>
      </c>
      <c r="H28" s="57">
        <v>24.6</v>
      </c>
      <c r="I28" s="57">
        <v>117</v>
      </c>
      <c r="J28" s="57">
        <v>0.06</v>
      </c>
      <c r="K28" s="57">
        <v>0</v>
      </c>
      <c r="L28" s="57">
        <v>0</v>
      </c>
      <c r="M28" s="57">
        <v>0.55000000000000004</v>
      </c>
      <c r="N28" s="57">
        <v>10</v>
      </c>
      <c r="O28" s="57">
        <v>32.5</v>
      </c>
      <c r="P28" s="57">
        <v>7</v>
      </c>
      <c r="Q28" s="57">
        <v>0.55000000000000004</v>
      </c>
    </row>
    <row r="29" spans="1:17" ht="15.75" x14ac:dyDescent="0.25">
      <c r="A29" s="77" t="s">
        <v>119</v>
      </c>
      <c r="B29" s="94" t="s">
        <v>26</v>
      </c>
      <c r="C29" s="94"/>
      <c r="D29" s="94"/>
      <c r="E29" s="57">
        <v>40</v>
      </c>
      <c r="F29" s="82">
        <v>2.15</v>
      </c>
      <c r="G29" s="82">
        <v>0.32</v>
      </c>
      <c r="H29" s="82">
        <v>7.98</v>
      </c>
      <c r="I29" s="82">
        <v>35.9</v>
      </c>
      <c r="J29" s="82">
        <v>7.0000000000000007E-2</v>
      </c>
      <c r="K29" s="82">
        <v>0</v>
      </c>
      <c r="L29" s="82">
        <v>0</v>
      </c>
      <c r="M29" s="82">
        <v>0.32</v>
      </c>
      <c r="N29" s="82">
        <v>10</v>
      </c>
      <c r="O29" s="82">
        <v>35.700000000000003</v>
      </c>
      <c r="P29" s="82">
        <v>12.35</v>
      </c>
      <c r="Q29" s="82">
        <v>1.1200000000000001</v>
      </c>
    </row>
    <row r="30" spans="1:17" ht="15.75" x14ac:dyDescent="0.25">
      <c r="A30" s="4"/>
      <c r="B30" s="90"/>
      <c r="C30" s="91"/>
      <c r="D30" s="92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5.75" x14ac:dyDescent="0.25">
      <c r="A31" s="4"/>
      <c r="B31" s="90"/>
      <c r="C31" s="91"/>
      <c r="D31" s="92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 ht="15.75" x14ac:dyDescent="0.25">
      <c r="A32" s="4"/>
      <c r="B32" s="90"/>
      <c r="C32" s="91"/>
      <c r="D32" s="92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1:17" ht="15.75" x14ac:dyDescent="0.25">
      <c r="A33" s="20"/>
      <c r="B33" s="112" t="s">
        <v>27</v>
      </c>
      <c r="C33" s="113"/>
      <c r="D33" s="112"/>
      <c r="E33" s="20"/>
      <c r="F33" s="21">
        <f t="shared" ref="F33:Q33" si="1">SUM(F20:F32)</f>
        <v>36.18</v>
      </c>
      <c r="G33" s="21">
        <f t="shared" si="1"/>
        <v>41.690000000000005</v>
      </c>
      <c r="H33" s="21">
        <f t="shared" si="1"/>
        <v>127.46</v>
      </c>
      <c r="I33" s="21">
        <f t="shared" si="1"/>
        <v>1002.4</v>
      </c>
      <c r="J33" s="21">
        <f t="shared" si="1"/>
        <v>0.47499999999999998</v>
      </c>
      <c r="K33" s="21">
        <f t="shared" si="1"/>
        <v>61.04999999999999</v>
      </c>
      <c r="L33" s="21">
        <f t="shared" si="1"/>
        <v>0.05</v>
      </c>
      <c r="M33" s="21">
        <f t="shared" si="1"/>
        <v>14.27</v>
      </c>
      <c r="N33" s="21">
        <f t="shared" si="1"/>
        <v>237.37</v>
      </c>
      <c r="O33" s="21">
        <f t="shared" si="1"/>
        <v>1145.8300000000002</v>
      </c>
      <c r="P33" s="21">
        <f t="shared" si="1"/>
        <v>172.91</v>
      </c>
      <c r="Q33" s="21">
        <f t="shared" si="1"/>
        <v>8.5399999999999991</v>
      </c>
    </row>
    <row r="34" spans="1:17" ht="15.75" x14ac:dyDescent="0.25">
      <c r="A34" s="19"/>
      <c r="B34" s="19"/>
      <c r="C34" s="29"/>
      <c r="D34" s="19"/>
      <c r="E34" s="19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5.75" x14ac:dyDescent="0.25">
      <c r="A35" s="6"/>
      <c r="B35" s="6"/>
      <c r="C35" s="28"/>
      <c r="D35" s="6"/>
      <c r="E35" s="6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5.75" x14ac:dyDescent="0.25">
      <c r="A36" s="6"/>
      <c r="B36" s="6"/>
      <c r="C36" s="28"/>
      <c r="D36" s="6"/>
      <c r="E36" s="6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15.75" x14ac:dyDescent="0.25">
      <c r="A37" s="96" t="s">
        <v>20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1:17" ht="15.75" x14ac:dyDescent="0.25">
      <c r="A38" s="80" t="s">
        <v>142</v>
      </c>
      <c r="B38" s="105" t="s">
        <v>80</v>
      </c>
      <c r="C38" s="105"/>
      <c r="D38" s="105"/>
      <c r="E38" s="57">
        <v>130</v>
      </c>
      <c r="F38" s="57">
        <v>1.04</v>
      </c>
      <c r="G38" s="57">
        <v>0.26</v>
      </c>
      <c r="H38" s="57">
        <v>9.75</v>
      </c>
      <c r="I38" s="57">
        <v>49.4</v>
      </c>
      <c r="J38" s="57">
        <v>0.06</v>
      </c>
      <c r="K38" s="57">
        <v>84.7</v>
      </c>
      <c r="L38" s="57">
        <v>0</v>
      </c>
      <c r="M38" s="57">
        <v>0.36</v>
      </c>
      <c r="N38" s="57">
        <v>49.3</v>
      </c>
      <c r="O38" s="57">
        <v>33.799999999999997</v>
      </c>
      <c r="P38" s="57">
        <v>18.95</v>
      </c>
      <c r="Q38" s="57">
        <v>0.53</v>
      </c>
    </row>
    <row r="39" spans="1:17" ht="15.75" x14ac:dyDescent="0.25">
      <c r="A39" s="77" t="s">
        <v>127</v>
      </c>
      <c r="B39" s="94" t="s">
        <v>100</v>
      </c>
      <c r="C39" s="94"/>
      <c r="D39" s="94"/>
      <c r="E39" s="67">
        <v>200</v>
      </c>
      <c r="F39" s="67">
        <v>1</v>
      </c>
      <c r="G39" s="67">
        <v>0.2</v>
      </c>
      <c r="H39" s="67">
        <v>20.2</v>
      </c>
      <c r="I39" s="67">
        <v>92</v>
      </c>
      <c r="J39" s="67">
        <v>0</v>
      </c>
      <c r="K39" s="67">
        <v>20</v>
      </c>
      <c r="L39" s="67">
        <v>0</v>
      </c>
      <c r="M39" s="67">
        <v>0.66</v>
      </c>
      <c r="N39" s="67">
        <v>52</v>
      </c>
      <c r="O39" s="67">
        <v>82.6</v>
      </c>
      <c r="P39" s="67">
        <v>30</v>
      </c>
      <c r="Q39" s="67">
        <v>3.2</v>
      </c>
    </row>
    <row r="40" spans="1:17" ht="15.75" x14ac:dyDescent="0.25">
      <c r="A40" s="4"/>
      <c r="B40" s="90"/>
      <c r="C40" s="91"/>
      <c r="D40" s="92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ht="15.75" x14ac:dyDescent="0.25">
      <c r="A41" s="4"/>
      <c r="B41" s="90"/>
      <c r="C41" s="91"/>
      <c r="D41" s="92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ht="15.75" x14ac:dyDescent="0.25">
      <c r="A42" s="4"/>
      <c r="B42" s="90"/>
      <c r="C42" s="91"/>
      <c r="D42" s="92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 ht="15.75" x14ac:dyDescent="0.25">
      <c r="A43" s="20"/>
      <c r="B43" s="112" t="s">
        <v>27</v>
      </c>
      <c r="C43" s="113"/>
      <c r="D43" s="112"/>
      <c r="E43" s="20"/>
      <c r="F43" s="21">
        <f>SUM(F38:F42)</f>
        <v>2.04</v>
      </c>
      <c r="G43" s="21">
        <f t="shared" ref="G43:Q43" si="2">SUM(G38:G42)</f>
        <v>0.46</v>
      </c>
      <c r="H43" s="21">
        <f t="shared" si="2"/>
        <v>29.95</v>
      </c>
      <c r="I43" s="21">
        <f t="shared" si="2"/>
        <v>141.4</v>
      </c>
      <c r="J43" s="21">
        <f t="shared" si="2"/>
        <v>0.06</v>
      </c>
      <c r="K43" s="21">
        <f t="shared" si="2"/>
        <v>104.7</v>
      </c>
      <c r="L43" s="21">
        <f t="shared" si="2"/>
        <v>0</v>
      </c>
      <c r="M43" s="21">
        <f t="shared" si="2"/>
        <v>1.02</v>
      </c>
      <c r="N43" s="21">
        <f t="shared" si="2"/>
        <v>101.3</v>
      </c>
      <c r="O43" s="21">
        <f t="shared" si="2"/>
        <v>116.39999999999999</v>
      </c>
      <c r="P43" s="21">
        <f t="shared" si="2"/>
        <v>48.95</v>
      </c>
      <c r="Q43" s="21">
        <f t="shared" si="2"/>
        <v>3.7300000000000004</v>
      </c>
    </row>
    <row r="44" spans="1:17" ht="15.75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15.7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15.7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5.75" x14ac:dyDescent="0.25">
      <c r="A47" s="129" t="s">
        <v>21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 ht="30" customHeight="1" x14ac:dyDescent="0.25">
      <c r="A48" s="80" t="s">
        <v>170</v>
      </c>
      <c r="B48" s="95" t="s">
        <v>99</v>
      </c>
      <c r="C48" s="96"/>
      <c r="D48" s="97"/>
      <c r="E48" s="35">
        <v>100</v>
      </c>
      <c r="F48" s="35">
        <v>1.51</v>
      </c>
      <c r="G48" s="35">
        <v>12.5</v>
      </c>
      <c r="H48" s="35">
        <v>7.82</v>
      </c>
      <c r="I48" s="35">
        <v>151.6</v>
      </c>
      <c r="J48" s="35">
        <v>0.05</v>
      </c>
      <c r="K48" s="35">
        <v>9.66</v>
      </c>
      <c r="L48" s="35">
        <v>0</v>
      </c>
      <c r="M48" s="35">
        <v>5.32</v>
      </c>
      <c r="N48" s="35">
        <v>26.2</v>
      </c>
      <c r="O48" s="35">
        <v>46.6</v>
      </c>
      <c r="P48" s="35">
        <v>20.3</v>
      </c>
      <c r="Q48" s="35">
        <v>0.82</v>
      </c>
    </row>
    <row r="49" spans="1:17" ht="15.75" customHeight="1" x14ac:dyDescent="0.25">
      <c r="A49" s="77" t="s">
        <v>123</v>
      </c>
      <c r="B49" s="98" t="s">
        <v>199</v>
      </c>
      <c r="C49" s="98"/>
      <c r="D49" s="98"/>
      <c r="E49" s="74">
        <v>100</v>
      </c>
      <c r="F49" s="74">
        <v>25.3</v>
      </c>
      <c r="G49" s="74">
        <v>19.399999999999999</v>
      </c>
      <c r="H49" s="74">
        <v>0.31</v>
      </c>
      <c r="I49" s="74">
        <v>300</v>
      </c>
      <c r="J49" s="74">
        <v>0.05</v>
      </c>
      <c r="K49" s="74">
        <v>6.42</v>
      </c>
      <c r="L49" s="74">
        <v>0.01</v>
      </c>
      <c r="M49" s="74">
        <v>0.67</v>
      </c>
      <c r="N49" s="74">
        <v>49</v>
      </c>
      <c r="O49" s="74">
        <v>217.77</v>
      </c>
      <c r="P49" s="74">
        <v>31.2</v>
      </c>
      <c r="Q49" s="74">
        <v>20.05</v>
      </c>
    </row>
    <row r="50" spans="1:17" ht="31.5" customHeight="1" x14ac:dyDescent="0.25">
      <c r="A50" s="77" t="s">
        <v>124</v>
      </c>
      <c r="B50" s="94" t="s">
        <v>200</v>
      </c>
      <c r="C50" s="94"/>
      <c r="D50" s="94"/>
      <c r="E50" s="74">
        <v>180</v>
      </c>
      <c r="F50" s="51">
        <v>7.75</v>
      </c>
      <c r="G50" s="51">
        <v>0.82</v>
      </c>
      <c r="H50" s="51">
        <v>44.6</v>
      </c>
      <c r="I50" s="51">
        <v>200.79</v>
      </c>
      <c r="J50" s="74">
        <v>0.06</v>
      </c>
      <c r="K50" s="74">
        <v>0.03</v>
      </c>
      <c r="L50" s="74">
        <v>0</v>
      </c>
      <c r="M50" s="74">
        <v>1.0900000000000001</v>
      </c>
      <c r="N50" s="74">
        <v>7.88</v>
      </c>
      <c r="O50" s="74">
        <v>49.3</v>
      </c>
      <c r="P50" s="74">
        <v>11.2</v>
      </c>
      <c r="Q50" s="74">
        <v>1.08</v>
      </c>
    </row>
    <row r="51" spans="1:17" ht="33" customHeight="1" x14ac:dyDescent="0.25">
      <c r="A51" s="77" t="s">
        <v>173</v>
      </c>
      <c r="B51" s="94" t="s">
        <v>227</v>
      </c>
      <c r="C51" s="94"/>
      <c r="D51" s="94"/>
      <c r="E51" s="57">
        <v>200</v>
      </c>
      <c r="F51" s="57">
        <v>0.3</v>
      </c>
      <c r="G51" s="57">
        <v>0</v>
      </c>
      <c r="H51" s="57">
        <v>20.100000000000001</v>
      </c>
      <c r="I51" s="57">
        <v>81</v>
      </c>
      <c r="J51" s="57">
        <v>0</v>
      </c>
      <c r="K51" s="57">
        <v>80</v>
      </c>
      <c r="L51" s="57">
        <v>0</v>
      </c>
      <c r="M51" s="57">
        <v>0</v>
      </c>
      <c r="N51" s="57">
        <v>10</v>
      </c>
      <c r="O51" s="57">
        <v>6</v>
      </c>
      <c r="P51" s="57">
        <v>3</v>
      </c>
      <c r="Q51" s="57">
        <v>0.6</v>
      </c>
    </row>
    <row r="52" spans="1:17" ht="15.75" x14ac:dyDescent="0.25">
      <c r="A52" s="77" t="s">
        <v>118</v>
      </c>
      <c r="B52" s="94" t="s">
        <v>25</v>
      </c>
      <c r="C52" s="94"/>
      <c r="D52" s="94"/>
      <c r="E52" s="57">
        <v>70</v>
      </c>
      <c r="F52" s="57">
        <v>3.8</v>
      </c>
      <c r="G52" s="57">
        <v>0.4</v>
      </c>
      <c r="H52" s="57">
        <v>24.6</v>
      </c>
      <c r="I52" s="57">
        <v>117</v>
      </c>
      <c r="J52" s="57">
        <v>0.06</v>
      </c>
      <c r="K52" s="57">
        <v>0</v>
      </c>
      <c r="L52" s="57">
        <v>0</v>
      </c>
      <c r="M52" s="57">
        <v>0.55000000000000004</v>
      </c>
      <c r="N52" s="57">
        <v>10</v>
      </c>
      <c r="O52" s="57">
        <v>32.5</v>
      </c>
      <c r="P52" s="57">
        <v>7</v>
      </c>
      <c r="Q52" s="57">
        <v>0.55000000000000004</v>
      </c>
    </row>
    <row r="53" spans="1:17" ht="15.75" x14ac:dyDescent="0.25">
      <c r="A53" s="77" t="s">
        <v>119</v>
      </c>
      <c r="B53" s="94" t="s">
        <v>26</v>
      </c>
      <c r="C53" s="94"/>
      <c r="D53" s="94"/>
      <c r="E53" s="57">
        <v>40</v>
      </c>
      <c r="F53" s="82">
        <v>2.15</v>
      </c>
      <c r="G53" s="82">
        <v>0.32</v>
      </c>
      <c r="H53" s="82">
        <v>7.98</v>
      </c>
      <c r="I53" s="82">
        <v>35.9</v>
      </c>
      <c r="J53" s="82">
        <v>7.0000000000000007E-2</v>
      </c>
      <c r="K53" s="82">
        <v>0</v>
      </c>
      <c r="L53" s="82">
        <v>0</v>
      </c>
      <c r="M53" s="82">
        <v>0.32</v>
      </c>
      <c r="N53" s="82">
        <v>10</v>
      </c>
      <c r="O53" s="82">
        <v>35.700000000000003</v>
      </c>
      <c r="P53" s="82">
        <v>12.35</v>
      </c>
      <c r="Q53" s="82">
        <v>1.1200000000000001</v>
      </c>
    </row>
    <row r="54" spans="1:17" ht="15.75" x14ac:dyDescent="0.25">
      <c r="A54" s="4"/>
      <c r="B54" s="90"/>
      <c r="C54" s="91"/>
      <c r="D54" s="92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ht="15.75" x14ac:dyDescent="0.25">
      <c r="A55" s="4"/>
      <c r="B55" s="90"/>
      <c r="C55" s="91"/>
      <c r="D55" s="92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ht="15.75" x14ac:dyDescent="0.25">
      <c r="A56" s="4"/>
      <c r="B56" s="90"/>
      <c r="C56" s="91"/>
      <c r="D56" s="92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5.75" x14ac:dyDescent="0.25">
      <c r="A57" s="20"/>
      <c r="B57" s="112" t="s">
        <v>27</v>
      </c>
      <c r="C57" s="113"/>
      <c r="D57" s="112"/>
      <c r="E57" s="20"/>
      <c r="F57" s="21">
        <f>SUM(F48:F56)</f>
        <v>40.809999999999995</v>
      </c>
      <c r="G57" s="21">
        <f t="shared" ref="G57:Q57" si="3">SUM(G48:G56)</f>
        <v>33.44</v>
      </c>
      <c r="H57" s="21">
        <f t="shared" si="3"/>
        <v>105.41000000000001</v>
      </c>
      <c r="I57" s="21">
        <f t="shared" si="3"/>
        <v>886.29</v>
      </c>
      <c r="J57" s="21">
        <f t="shared" si="3"/>
        <v>0.29000000000000004</v>
      </c>
      <c r="K57" s="21">
        <f t="shared" si="3"/>
        <v>96.11</v>
      </c>
      <c r="L57" s="21">
        <f t="shared" si="3"/>
        <v>0.01</v>
      </c>
      <c r="M57" s="21">
        <f t="shared" si="3"/>
        <v>7.95</v>
      </c>
      <c r="N57" s="21">
        <f t="shared" si="3"/>
        <v>113.08</v>
      </c>
      <c r="O57" s="21">
        <f t="shared" si="3"/>
        <v>387.87</v>
      </c>
      <c r="P57" s="21">
        <f t="shared" si="3"/>
        <v>85.05</v>
      </c>
      <c r="Q57" s="21">
        <f t="shared" si="3"/>
        <v>24.220000000000006</v>
      </c>
    </row>
    <row r="58" spans="1:17" ht="15.75" x14ac:dyDescent="0.25">
      <c r="A58" s="19"/>
      <c r="B58" s="19"/>
      <c r="C58" s="29"/>
      <c r="D58" s="19"/>
      <c r="E58" s="19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ht="15.75" x14ac:dyDescent="0.25">
      <c r="A59" s="6"/>
      <c r="B59" s="6"/>
      <c r="C59" s="28"/>
      <c r="D59" s="6"/>
      <c r="E59" s="6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ht="15.75" x14ac:dyDescent="0.25">
      <c r="A60" s="6"/>
      <c r="B60" s="6"/>
      <c r="C60" s="28"/>
      <c r="D60" s="6"/>
      <c r="E60" s="6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ht="15.75" x14ac:dyDescent="0.25">
      <c r="A61" s="96" t="s">
        <v>22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1:17" ht="15.75" x14ac:dyDescent="0.25">
      <c r="A62" s="80" t="s">
        <v>175</v>
      </c>
      <c r="B62" s="105" t="s">
        <v>114</v>
      </c>
      <c r="C62" s="105"/>
      <c r="D62" s="105"/>
      <c r="E62" s="73">
        <v>180</v>
      </c>
      <c r="F62" s="74">
        <v>7.38</v>
      </c>
      <c r="G62" s="74">
        <v>2.7</v>
      </c>
      <c r="H62" s="74">
        <v>10.62</v>
      </c>
      <c r="I62" s="74">
        <v>102.6</v>
      </c>
      <c r="J62" s="74">
        <v>0.62</v>
      </c>
      <c r="K62" s="74">
        <v>1.29</v>
      </c>
      <c r="L62" s="74">
        <v>0.02</v>
      </c>
      <c r="M62" s="74">
        <v>0</v>
      </c>
      <c r="N62" s="74">
        <v>227.7</v>
      </c>
      <c r="O62" s="74">
        <v>167.4</v>
      </c>
      <c r="P62" s="74">
        <v>28.8</v>
      </c>
      <c r="Q62" s="74">
        <v>0.21</v>
      </c>
    </row>
    <row r="63" spans="1:17" ht="15.75" x14ac:dyDescent="0.25">
      <c r="A63" s="80" t="s">
        <v>189</v>
      </c>
      <c r="B63" s="90" t="s">
        <v>101</v>
      </c>
      <c r="C63" s="91"/>
      <c r="D63" s="92"/>
      <c r="E63" s="26">
        <v>70</v>
      </c>
      <c r="F63" s="26">
        <v>8.57</v>
      </c>
      <c r="G63" s="26">
        <v>9.34</v>
      </c>
      <c r="H63" s="26">
        <v>21.4</v>
      </c>
      <c r="I63" s="26">
        <v>140.5</v>
      </c>
      <c r="J63" s="26">
        <v>0.09</v>
      </c>
      <c r="K63" s="26">
        <v>0</v>
      </c>
      <c r="L63" s="26">
        <v>0.01</v>
      </c>
      <c r="M63" s="26">
        <v>135</v>
      </c>
      <c r="N63" s="26">
        <v>13.5</v>
      </c>
      <c r="O63" s="26">
        <v>54</v>
      </c>
      <c r="P63" s="26">
        <v>10.4</v>
      </c>
      <c r="Q63" s="26">
        <v>0.7</v>
      </c>
    </row>
    <row r="64" spans="1:17" ht="15.75" x14ac:dyDescent="0.25">
      <c r="A64" s="22"/>
      <c r="B64" s="90"/>
      <c r="C64" s="91"/>
      <c r="D64" s="92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17" ht="15.75" x14ac:dyDescent="0.25">
      <c r="A65" s="22"/>
      <c r="B65" s="90"/>
      <c r="C65" s="91"/>
      <c r="D65" s="92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</row>
    <row r="66" spans="1:17" ht="15.75" x14ac:dyDescent="0.25">
      <c r="A66" s="20"/>
      <c r="B66" s="112" t="s">
        <v>27</v>
      </c>
      <c r="C66" s="114"/>
      <c r="D66" s="114"/>
      <c r="E66" s="20"/>
      <c r="F66" s="21">
        <f>SUM(F62:F65)</f>
        <v>15.95</v>
      </c>
      <c r="G66" s="21">
        <f t="shared" ref="G66:Q66" si="4">SUM(G62:G65)</f>
        <v>12.04</v>
      </c>
      <c r="H66" s="21">
        <f t="shared" si="4"/>
        <v>32.019999999999996</v>
      </c>
      <c r="I66" s="21">
        <f t="shared" si="4"/>
        <v>243.1</v>
      </c>
      <c r="J66" s="21">
        <f t="shared" si="4"/>
        <v>0.71</v>
      </c>
      <c r="K66" s="21">
        <f t="shared" si="4"/>
        <v>1.29</v>
      </c>
      <c r="L66" s="21">
        <f t="shared" si="4"/>
        <v>0.03</v>
      </c>
      <c r="M66" s="21">
        <f t="shared" si="4"/>
        <v>135</v>
      </c>
      <c r="N66" s="21">
        <f t="shared" si="4"/>
        <v>241.2</v>
      </c>
      <c r="O66" s="21">
        <f t="shared" si="4"/>
        <v>221.4</v>
      </c>
      <c r="P66" s="21">
        <f t="shared" si="4"/>
        <v>39.200000000000003</v>
      </c>
      <c r="Q66" s="21">
        <f t="shared" si="4"/>
        <v>0.90999999999999992</v>
      </c>
    </row>
    <row r="67" spans="1:17" ht="15.75" x14ac:dyDescent="0.25">
      <c r="A67" s="19"/>
      <c r="B67" s="19"/>
      <c r="C67" s="32"/>
      <c r="D67" s="32"/>
      <c r="E67" s="19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ht="15.75" x14ac:dyDescent="0.25">
      <c r="A68" s="6"/>
      <c r="B68" s="6"/>
      <c r="C68" s="12"/>
      <c r="D68" s="12"/>
      <c r="E68" s="6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 ht="15.75" x14ac:dyDescent="0.25">
      <c r="A69" s="24"/>
      <c r="B69" s="24"/>
      <c r="C69" s="30"/>
      <c r="D69" s="30"/>
      <c r="E69" s="24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</row>
    <row r="70" spans="1:17" ht="15.75" x14ac:dyDescent="0.25">
      <c r="A70" s="22"/>
      <c r="B70" s="105"/>
      <c r="C70" s="130"/>
      <c r="D70" s="130"/>
      <c r="E70" s="22"/>
      <c r="F70" s="22" t="s">
        <v>7</v>
      </c>
      <c r="G70" s="22" t="s">
        <v>8</v>
      </c>
      <c r="H70" s="22" t="s">
        <v>9</v>
      </c>
      <c r="I70" s="22" t="s">
        <v>56</v>
      </c>
      <c r="J70" s="22" t="s">
        <v>10</v>
      </c>
      <c r="K70" s="22" t="s">
        <v>11</v>
      </c>
      <c r="L70" s="22" t="s">
        <v>12</v>
      </c>
      <c r="M70" s="22" t="s">
        <v>13</v>
      </c>
      <c r="N70" s="22" t="s">
        <v>14</v>
      </c>
      <c r="O70" s="22" t="s">
        <v>15</v>
      </c>
      <c r="P70" s="22" t="s">
        <v>57</v>
      </c>
      <c r="Q70" s="22" t="s">
        <v>17</v>
      </c>
    </row>
    <row r="71" spans="1:17" ht="15.75" x14ac:dyDescent="0.25">
      <c r="A71" s="4"/>
      <c r="B71" s="94" t="s">
        <v>47</v>
      </c>
      <c r="C71" s="94"/>
      <c r="D71" s="94"/>
      <c r="E71" s="4"/>
      <c r="F71" s="34">
        <f t="shared" ref="F71:Q71" si="5">F66+F57+F43+F33+F15</f>
        <v>121.70999999999998</v>
      </c>
      <c r="G71" s="34">
        <f t="shared" si="5"/>
        <v>115.89</v>
      </c>
      <c r="H71" s="34">
        <f t="shared" si="5"/>
        <v>384.57</v>
      </c>
      <c r="I71" s="34">
        <f t="shared" si="5"/>
        <v>2939.58</v>
      </c>
      <c r="J71" s="34">
        <f t="shared" si="5"/>
        <v>1.8350000000000002</v>
      </c>
      <c r="K71" s="34">
        <f t="shared" si="5"/>
        <v>266.47000000000003</v>
      </c>
      <c r="L71" s="34">
        <f t="shared" si="5"/>
        <v>58.790000000000006</v>
      </c>
      <c r="M71" s="34">
        <f t="shared" si="5"/>
        <v>160.41</v>
      </c>
      <c r="N71" s="34">
        <f t="shared" si="5"/>
        <v>1251.72</v>
      </c>
      <c r="O71" s="34">
        <f t="shared" si="5"/>
        <v>2398.1</v>
      </c>
      <c r="P71" s="34">
        <f t="shared" si="5"/>
        <v>423.73</v>
      </c>
      <c r="Q71" s="34">
        <f t="shared" si="5"/>
        <v>41.190000000000005</v>
      </c>
    </row>
  </sheetData>
  <mergeCells count="60">
    <mergeCell ref="B70:D70"/>
    <mergeCell ref="B71:D71"/>
    <mergeCell ref="B12:D12"/>
    <mergeCell ref="B13:D13"/>
    <mergeCell ref="B14:D14"/>
    <mergeCell ref="B30:D30"/>
    <mergeCell ref="B31:D31"/>
    <mergeCell ref="B32:D32"/>
    <mergeCell ref="B40:D40"/>
    <mergeCell ref="B41:D41"/>
    <mergeCell ref="B52:D52"/>
    <mergeCell ref="B53:D53"/>
    <mergeCell ref="B57:D57"/>
    <mergeCell ref="A61:Q61"/>
    <mergeCell ref="B62:D62"/>
    <mergeCell ref="B42:D42"/>
    <mergeCell ref="B66:D66"/>
    <mergeCell ref="B65:D65"/>
    <mergeCell ref="B43:D43"/>
    <mergeCell ref="A47:Q47"/>
    <mergeCell ref="B48:D48"/>
    <mergeCell ref="B49:D49"/>
    <mergeCell ref="B50:D50"/>
    <mergeCell ref="B51:D51"/>
    <mergeCell ref="B64:D64"/>
    <mergeCell ref="B54:D54"/>
    <mergeCell ref="B55:D55"/>
    <mergeCell ref="B56:D56"/>
    <mergeCell ref="B63:D63"/>
    <mergeCell ref="B39:D39"/>
    <mergeCell ref="B23:D23"/>
    <mergeCell ref="B24:D24"/>
    <mergeCell ref="B25:D25"/>
    <mergeCell ref="B26:D26"/>
    <mergeCell ref="B27:D27"/>
    <mergeCell ref="B28:D28"/>
    <mergeCell ref="B29:D29"/>
    <mergeCell ref="B33:D33"/>
    <mergeCell ref="A37:Q37"/>
    <mergeCell ref="B38:D38"/>
    <mergeCell ref="B10:D10"/>
    <mergeCell ref="B11:D11"/>
    <mergeCell ref="A19:Q19"/>
    <mergeCell ref="A20:A22"/>
    <mergeCell ref="B20:D22"/>
    <mergeCell ref="B15:D15"/>
    <mergeCell ref="E1:E2"/>
    <mergeCell ref="F1:H1"/>
    <mergeCell ref="N1:Q1"/>
    <mergeCell ref="B3:D3"/>
    <mergeCell ref="A4:Q4"/>
    <mergeCell ref="I1:I2"/>
    <mergeCell ref="J1:M1"/>
    <mergeCell ref="B8:D8"/>
    <mergeCell ref="B9:D9"/>
    <mergeCell ref="B7:D7"/>
    <mergeCell ref="A1:A2"/>
    <mergeCell ref="B1:D2"/>
    <mergeCell ref="B5:D5"/>
    <mergeCell ref="B6:D6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73"/>
  <sheetViews>
    <sheetView topLeftCell="A29" workbookViewId="0">
      <selection activeCell="J70" sqref="J70"/>
    </sheetView>
  </sheetViews>
  <sheetFormatPr defaultRowHeight="15" x14ac:dyDescent="0.25"/>
  <cols>
    <col min="1" max="1" width="7.5703125" customWidth="1"/>
    <col min="4" max="4" width="13.28515625" customWidth="1"/>
  </cols>
  <sheetData>
    <row r="1" spans="1:17" ht="15.75" x14ac:dyDescent="0.25">
      <c r="A1" s="94" t="s">
        <v>0</v>
      </c>
      <c r="B1" s="94" t="s">
        <v>1</v>
      </c>
      <c r="C1" s="94"/>
      <c r="D1" s="94"/>
      <c r="E1" s="94" t="s">
        <v>2</v>
      </c>
      <c r="F1" s="94" t="s">
        <v>3</v>
      </c>
      <c r="G1" s="94"/>
      <c r="H1" s="94"/>
      <c r="I1" s="94" t="s">
        <v>4</v>
      </c>
      <c r="J1" s="94" t="s">
        <v>5</v>
      </c>
      <c r="K1" s="94"/>
      <c r="L1" s="94"/>
      <c r="M1" s="94"/>
      <c r="N1" s="94" t="s">
        <v>6</v>
      </c>
      <c r="O1" s="94"/>
      <c r="P1" s="94"/>
      <c r="Q1" s="94"/>
    </row>
    <row r="2" spans="1:17" ht="15.75" x14ac:dyDescent="0.25">
      <c r="A2" s="94"/>
      <c r="B2" s="94"/>
      <c r="C2" s="94"/>
      <c r="D2" s="94"/>
      <c r="E2" s="94"/>
      <c r="F2" s="4" t="s">
        <v>7</v>
      </c>
      <c r="G2" s="4" t="s">
        <v>8</v>
      </c>
      <c r="H2" s="4" t="s">
        <v>9</v>
      </c>
      <c r="I2" s="94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4">
        <v>2</v>
      </c>
      <c r="C3" s="94"/>
      <c r="D3" s="94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33.75" customHeight="1" x14ac:dyDescent="0.25">
      <c r="A5" s="77" t="s">
        <v>134</v>
      </c>
      <c r="B5" s="110" t="s">
        <v>204</v>
      </c>
      <c r="C5" s="98"/>
      <c r="D5" s="98"/>
      <c r="E5" s="74">
        <v>220</v>
      </c>
      <c r="F5" s="51">
        <v>7.76</v>
      </c>
      <c r="G5" s="51">
        <v>10.34</v>
      </c>
      <c r="H5" s="51">
        <v>31.79</v>
      </c>
      <c r="I5" s="51">
        <v>250.8</v>
      </c>
      <c r="J5" s="74">
        <v>0.17</v>
      </c>
      <c r="K5" s="74">
        <v>1.91</v>
      </c>
      <c r="L5" s="74">
        <v>0.04</v>
      </c>
      <c r="M5" s="74">
        <v>0.57999999999999996</v>
      </c>
      <c r="N5" s="74">
        <v>172.59</v>
      </c>
      <c r="O5" s="74">
        <v>226.6</v>
      </c>
      <c r="P5" s="74">
        <v>61.6</v>
      </c>
      <c r="Q5" s="74">
        <v>1.36</v>
      </c>
    </row>
    <row r="6" spans="1:17" ht="15.75" x14ac:dyDescent="0.25">
      <c r="A6" s="77" t="s">
        <v>150</v>
      </c>
      <c r="B6" s="94" t="s">
        <v>32</v>
      </c>
      <c r="C6" s="94"/>
      <c r="D6" s="94"/>
      <c r="E6" s="57">
        <v>200</v>
      </c>
      <c r="F6" s="51">
        <v>3.6</v>
      </c>
      <c r="G6" s="51">
        <v>3.3</v>
      </c>
      <c r="H6" s="51">
        <v>25</v>
      </c>
      <c r="I6" s="51">
        <v>144</v>
      </c>
      <c r="J6" s="57">
        <v>0.04</v>
      </c>
      <c r="K6" s="57">
        <v>1.3</v>
      </c>
      <c r="L6" s="57">
        <v>0.02</v>
      </c>
      <c r="M6" s="57">
        <v>0</v>
      </c>
      <c r="N6" s="57">
        <v>124</v>
      </c>
      <c r="O6" s="57">
        <v>110</v>
      </c>
      <c r="P6" s="57">
        <v>27</v>
      </c>
      <c r="Q6" s="57">
        <v>0.8</v>
      </c>
    </row>
    <row r="7" spans="1:17" ht="33" customHeight="1" x14ac:dyDescent="0.25">
      <c r="A7" s="77" t="s">
        <v>117</v>
      </c>
      <c r="B7" s="94" t="s">
        <v>196</v>
      </c>
      <c r="C7" s="94"/>
      <c r="D7" s="94"/>
      <c r="E7" s="57">
        <v>10</v>
      </c>
      <c r="F7" s="57">
        <v>0.05</v>
      </c>
      <c r="G7" s="57">
        <v>8.25</v>
      </c>
      <c r="H7" s="57">
        <v>0.08</v>
      </c>
      <c r="I7" s="57">
        <v>74.8</v>
      </c>
      <c r="J7" s="57">
        <v>0</v>
      </c>
      <c r="K7" s="57">
        <v>0</v>
      </c>
      <c r="L7" s="57">
        <v>0.04</v>
      </c>
      <c r="M7" s="57">
        <v>0.1</v>
      </c>
      <c r="N7" s="57">
        <v>0.12</v>
      </c>
      <c r="O7" s="57">
        <v>1.9</v>
      </c>
      <c r="P7" s="57">
        <v>0</v>
      </c>
      <c r="Q7" s="57">
        <v>0.02</v>
      </c>
    </row>
    <row r="8" spans="1:17" ht="33.75" customHeight="1" x14ac:dyDescent="0.25">
      <c r="A8" s="77" t="s">
        <v>190</v>
      </c>
      <c r="B8" s="94" t="s">
        <v>102</v>
      </c>
      <c r="C8" s="94"/>
      <c r="D8" s="94"/>
      <c r="E8" s="50">
        <v>100</v>
      </c>
      <c r="F8" s="51">
        <v>21</v>
      </c>
      <c r="G8" s="51">
        <v>4.4000000000000004</v>
      </c>
      <c r="H8" s="51">
        <v>27.8</v>
      </c>
      <c r="I8" s="51">
        <v>239</v>
      </c>
      <c r="J8" s="50">
        <v>0.3</v>
      </c>
      <c r="K8" s="50">
        <v>0</v>
      </c>
      <c r="L8" s="50">
        <v>26.6</v>
      </c>
      <c r="M8" s="50">
        <v>0</v>
      </c>
      <c r="N8" s="50">
        <v>50.4</v>
      </c>
      <c r="O8" s="50">
        <v>182</v>
      </c>
      <c r="P8" s="50">
        <v>62.9</v>
      </c>
      <c r="Q8" s="50">
        <v>3.2</v>
      </c>
    </row>
    <row r="9" spans="1:17" ht="15.75" x14ac:dyDescent="0.25">
      <c r="A9" s="77" t="s">
        <v>118</v>
      </c>
      <c r="B9" s="94" t="s">
        <v>25</v>
      </c>
      <c r="C9" s="94"/>
      <c r="D9" s="94"/>
      <c r="E9" s="57">
        <v>60</v>
      </c>
      <c r="F9" s="82">
        <v>4.3</v>
      </c>
      <c r="G9" s="82">
        <v>1.1000000000000001</v>
      </c>
      <c r="H9" s="82">
        <v>30.6</v>
      </c>
      <c r="I9" s="82">
        <v>125</v>
      </c>
      <c r="J9" s="82">
        <v>0.1</v>
      </c>
      <c r="K9" s="82">
        <v>0</v>
      </c>
      <c r="L9" s="82">
        <v>0</v>
      </c>
      <c r="M9" s="82">
        <v>0.75</v>
      </c>
      <c r="N9" s="82">
        <v>11</v>
      </c>
      <c r="O9" s="82">
        <v>33.5</v>
      </c>
      <c r="P9" s="82">
        <v>9</v>
      </c>
      <c r="Q9" s="82">
        <v>0.75</v>
      </c>
    </row>
    <row r="10" spans="1:17" ht="15.75" x14ac:dyDescent="0.25">
      <c r="A10" s="77" t="s">
        <v>119</v>
      </c>
      <c r="B10" s="94" t="s">
        <v>26</v>
      </c>
      <c r="C10" s="94"/>
      <c r="D10" s="94"/>
      <c r="E10" s="57">
        <v>40</v>
      </c>
      <c r="F10" s="82">
        <v>2.15</v>
      </c>
      <c r="G10" s="82">
        <v>0.32</v>
      </c>
      <c r="H10" s="82">
        <v>7.98</v>
      </c>
      <c r="I10" s="82">
        <v>35.9</v>
      </c>
      <c r="J10" s="82">
        <v>7.0000000000000007E-2</v>
      </c>
      <c r="K10" s="82">
        <v>0</v>
      </c>
      <c r="L10" s="82">
        <v>0</v>
      </c>
      <c r="M10" s="82">
        <v>0.32</v>
      </c>
      <c r="N10" s="82">
        <v>10</v>
      </c>
      <c r="O10" s="82">
        <v>35.700000000000003</v>
      </c>
      <c r="P10" s="82">
        <v>12.35</v>
      </c>
      <c r="Q10" s="82">
        <v>1.1200000000000001</v>
      </c>
    </row>
    <row r="11" spans="1:17" ht="15.75" x14ac:dyDescent="0.25">
      <c r="A11" s="49"/>
      <c r="B11" s="94"/>
      <c r="C11" s="94"/>
      <c r="D11" s="9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5.75" x14ac:dyDescent="0.25">
      <c r="A12" s="49"/>
      <c r="B12" s="94"/>
      <c r="C12" s="94"/>
      <c r="D12" s="9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90"/>
      <c r="C13" s="91"/>
      <c r="D13" s="92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90"/>
      <c r="C14" s="91"/>
      <c r="D14" s="92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4"/>
      <c r="B15" s="90"/>
      <c r="C15" s="91"/>
      <c r="D15" s="92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ht="15.75" x14ac:dyDescent="0.25">
      <c r="A16" s="20"/>
      <c r="B16" s="112" t="s">
        <v>27</v>
      </c>
      <c r="C16" s="112"/>
      <c r="D16" s="112"/>
      <c r="E16" s="20"/>
      <c r="F16" s="21">
        <f>SUM(F5:F15)</f>
        <v>38.859999999999992</v>
      </c>
      <c r="G16" s="21">
        <f t="shared" ref="G16:Q16" si="0">SUM(G5:G15)</f>
        <v>27.71</v>
      </c>
      <c r="H16" s="21">
        <f t="shared" si="0"/>
        <v>123.25000000000001</v>
      </c>
      <c r="I16" s="21">
        <f t="shared" si="0"/>
        <v>869.5</v>
      </c>
      <c r="J16" s="21">
        <f t="shared" si="0"/>
        <v>0.67999999999999994</v>
      </c>
      <c r="K16" s="21">
        <f t="shared" si="0"/>
        <v>3.21</v>
      </c>
      <c r="L16" s="21">
        <f t="shared" si="0"/>
        <v>26.700000000000003</v>
      </c>
      <c r="M16" s="21">
        <f t="shared" si="0"/>
        <v>1.75</v>
      </c>
      <c r="N16" s="21">
        <f t="shared" si="0"/>
        <v>368.11</v>
      </c>
      <c r="O16" s="21">
        <f t="shared" si="0"/>
        <v>589.70000000000005</v>
      </c>
      <c r="P16" s="21">
        <f t="shared" si="0"/>
        <v>172.85</v>
      </c>
      <c r="Q16" s="21">
        <f t="shared" si="0"/>
        <v>7.2500000000000009</v>
      </c>
    </row>
    <row r="17" spans="1:17" ht="15.75" x14ac:dyDescent="0.25">
      <c r="A17" s="19"/>
      <c r="B17" s="19"/>
      <c r="C17" s="19"/>
      <c r="D17" s="19"/>
      <c r="E17" s="1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15.75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6"/>
      <c r="B19" s="6"/>
      <c r="C19" s="6"/>
      <c r="D19" s="6"/>
      <c r="E19" s="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5.75" x14ac:dyDescent="0.25">
      <c r="A20" s="96" t="s">
        <v>19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1:17" ht="15" customHeight="1" x14ac:dyDescent="0.25">
      <c r="A21" s="77" t="s">
        <v>111</v>
      </c>
      <c r="B21" s="101" t="s">
        <v>240</v>
      </c>
      <c r="C21" s="102"/>
      <c r="D21" s="103"/>
      <c r="E21" s="75">
        <v>100</v>
      </c>
      <c r="F21" s="75">
        <v>5.6</v>
      </c>
      <c r="G21" s="75">
        <v>6.5</v>
      </c>
      <c r="H21" s="75">
        <v>14.9</v>
      </c>
      <c r="I21" s="75">
        <v>143</v>
      </c>
      <c r="J21" s="75">
        <v>1.6E-2</v>
      </c>
      <c r="K21" s="75">
        <v>3.5</v>
      </c>
      <c r="L21" s="75">
        <v>0</v>
      </c>
      <c r="M21" s="75">
        <v>0.57999999999999996</v>
      </c>
      <c r="N21" s="75">
        <v>56</v>
      </c>
      <c r="O21" s="75">
        <v>21.3</v>
      </c>
      <c r="P21" s="75">
        <v>26.8</v>
      </c>
      <c r="Q21" s="75">
        <v>1.05</v>
      </c>
    </row>
    <row r="22" spans="1:17" ht="34.5" customHeight="1" x14ac:dyDescent="0.25">
      <c r="A22" s="77" t="s">
        <v>138</v>
      </c>
      <c r="B22" s="107" t="s">
        <v>206</v>
      </c>
      <c r="C22" s="108"/>
      <c r="D22" s="109"/>
      <c r="E22" s="74">
        <v>250</v>
      </c>
      <c r="F22" s="51">
        <v>4.93</v>
      </c>
      <c r="G22" s="51">
        <v>5.76</v>
      </c>
      <c r="H22" s="51">
        <v>16.5</v>
      </c>
      <c r="I22" s="51">
        <v>138.75</v>
      </c>
      <c r="J22" s="74">
        <v>0.1</v>
      </c>
      <c r="K22" s="74">
        <v>9.43</v>
      </c>
      <c r="L22" s="74">
        <v>0</v>
      </c>
      <c r="M22" s="74">
        <v>2.87</v>
      </c>
      <c r="N22" s="74">
        <v>20</v>
      </c>
      <c r="O22" s="74">
        <v>78.7</v>
      </c>
      <c r="P22" s="74">
        <v>32.5</v>
      </c>
      <c r="Q22" s="74">
        <v>1.1200000000000001</v>
      </c>
    </row>
    <row r="23" spans="1:17" ht="22.5" customHeight="1" x14ac:dyDescent="0.25">
      <c r="A23" s="77" t="s">
        <v>144</v>
      </c>
      <c r="B23" s="90" t="s">
        <v>241</v>
      </c>
      <c r="C23" s="91"/>
      <c r="D23" s="92"/>
      <c r="E23" s="74">
        <v>250</v>
      </c>
      <c r="F23" s="74">
        <v>24.25</v>
      </c>
      <c r="G23" s="74">
        <v>25.5</v>
      </c>
      <c r="H23" s="74">
        <v>24.37</v>
      </c>
      <c r="I23" s="74">
        <v>439.6</v>
      </c>
      <c r="J23" s="74">
        <v>0.21</v>
      </c>
      <c r="K23" s="74">
        <v>10.75</v>
      </c>
      <c r="L23" s="74">
        <v>0.04</v>
      </c>
      <c r="M23" s="74">
        <v>1.1299999999999999</v>
      </c>
      <c r="N23" s="74">
        <v>50.09</v>
      </c>
      <c r="O23" s="74">
        <v>380</v>
      </c>
      <c r="P23" s="74">
        <v>80.12</v>
      </c>
      <c r="Q23" s="74">
        <v>4.75</v>
      </c>
    </row>
    <row r="24" spans="1:17" ht="39" customHeight="1" x14ac:dyDescent="0.25">
      <c r="A24" s="77" t="s">
        <v>131</v>
      </c>
      <c r="B24" s="90" t="s">
        <v>203</v>
      </c>
      <c r="C24" s="91"/>
      <c r="D24" s="92"/>
      <c r="E24" s="57">
        <v>200</v>
      </c>
      <c r="F24" s="57">
        <v>0.7</v>
      </c>
      <c r="G24" s="57">
        <v>0.3</v>
      </c>
      <c r="H24" s="57">
        <v>22.8</v>
      </c>
      <c r="I24" s="57">
        <v>97</v>
      </c>
      <c r="J24" s="57">
        <v>0.01</v>
      </c>
      <c r="K24" s="57">
        <v>70</v>
      </c>
      <c r="L24" s="57">
        <v>0</v>
      </c>
      <c r="M24" s="57">
        <v>0</v>
      </c>
      <c r="N24" s="57">
        <v>12</v>
      </c>
      <c r="O24" s="57">
        <v>3</v>
      </c>
      <c r="P24" s="57">
        <v>3</v>
      </c>
      <c r="Q24" s="57">
        <v>1.5</v>
      </c>
    </row>
    <row r="25" spans="1:17" ht="15" customHeight="1" x14ac:dyDescent="0.25">
      <c r="A25" s="77" t="s">
        <v>118</v>
      </c>
      <c r="B25" s="90" t="s">
        <v>25</v>
      </c>
      <c r="C25" s="91"/>
      <c r="D25" s="92"/>
      <c r="E25" s="57">
        <v>70</v>
      </c>
      <c r="F25" s="57">
        <v>3.8</v>
      </c>
      <c r="G25" s="57">
        <v>0.4</v>
      </c>
      <c r="H25" s="57">
        <v>24.6</v>
      </c>
      <c r="I25" s="57">
        <v>117</v>
      </c>
      <c r="J25" s="57">
        <v>0.06</v>
      </c>
      <c r="K25" s="57">
        <v>0</v>
      </c>
      <c r="L25" s="57">
        <v>0</v>
      </c>
      <c r="M25" s="57">
        <v>0.55000000000000004</v>
      </c>
      <c r="N25" s="57">
        <v>10</v>
      </c>
      <c r="O25" s="57">
        <v>32.5</v>
      </c>
      <c r="P25" s="57">
        <v>7</v>
      </c>
      <c r="Q25" s="57">
        <v>0.55000000000000004</v>
      </c>
    </row>
    <row r="26" spans="1:17" ht="15" customHeight="1" x14ac:dyDescent="0.25">
      <c r="A26" s="77" t="s">
        <v>119</v>
      </c>
      <c r="B26" s="94" t="s">
        <v>26</v>
      </c>
      <c r="C26" s="94"/>
      <c r="D26" s="94"/>
      <c r="E26" s="57">
        <v>40</v>
      </c>
      <c r="F26" s="82">
        <v>2.15</v>
      </c>
      <c r="G26" s="82">
        <v>0.32</v>
      </c>
      <c r="H26" s="82">
        <v>7.98</v>
      </c>
      <c r="I26" s="82">
        <v>35.9</v>
      </c>
      <c r="J26" s="82">
        <v>7.0000000000000007E-2</v>
      </c>
      <c r="K26" s="82">
        <v>0</v>
      </c>
      <c r="L26" s="82">
        <v>0</v>
      </c>
      <c r="M26" s="82">
        <v>0.32</v>
      </c>
      <c r="N26" s="82">
        <v>10</v>
      </c>
      <c r="O26" s="82">
        <v>35.700000000000003</v>
      </c>
      <c r="P26" s="82">
        <v>12.35</v>
      </c>
      <c r="Q26" s="82">
        <v>1.1200000000000001</v>
      </c>
    </row>
    <row r="27" spans="1:17" ht="15.75" x14ac:dyDescent="0.25">
      <c r="A27" s="49"/>
      <c r="B27" s="94"/>
      <c r="C27" s="94"/>
      <c r="D27" s="9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49"/>
      <c r="B28" s="94"/>
      <c r="C28" s="94"/>
      <c r="D28" s="9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5.75" x14ac:dyDescent="0.25">
      <c r="A29" s="4"/>
      <c r="B29" s="90"/>
      <c r="C29" s="91"/>
      <c r="D29" s="92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ht="15.75" x14ac:dyDescent="0.25">
      <c r="A30" s="4"/>
      <c r="B30" s="90"/>
      <c r="C30" s="91"/>
      <c r="D30" s="92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5.75" x14ac:dyDescent="0.25">
      <c r="A31" s="4"/>
      <c r="B31" s="90"/>
      <c r="C31" s="91"/>
      <c r="D31" s="92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 ht="15.75" x14ac:dyDescent="0.25">
      <c r="A32" s="20"/>
      <c r="B32" s="112" t="s">
        <v>27</v>
      </c>
      <c r="C32" s="113"/>
      <c r="D32" s="112"/>
      <c r="E32" s="21"/>
      <c r="F32" s="21">
        <f>SUM(F21:F31)</f>
        <v>41.43</v>
      </c>
      <c r="G32" s="21">
        <f t="shared" ref="G32:Q32" si="1">SUM(G21:G31)</f>
        <v>38.779999999999994</v>
      </c>
      <c r="H32" s="21">
        <f t="shared" si="1"/>
        <v>111.14999999999999</v>
      </c>
      <c r="I32" s="21">
        <f t="shared" si="1"/>
        <v>971.25</v>
      </c>
      <c r="J32" s="21">
        <f t="shared" si="1"/>
        <v>0.46600000000000003</v>
      </c>
      <c r="K32" s="21">
        <f t="shared" si="1"/>
        <v>93.68</v>
      </c>
      <c r="L32" s="21">
        <f t="shared" si="1"/>
        <v>0.04</v>
      </c>
      <c r="M32" s="21">
        <f t="shared" si="1"/>
        <v>5.45</v>
      </c>
      <c r="N32" s="21">
        <f t="shared" si="1"/>
        <v>158.09</v>
      </c>
      <c r="O32" s="21">
        <f t="shared" si="1"/>
        <v>551.20000000000005</v>
      </c>
      <c r="P32" s="21">
        <f t="shared" si="1"/>
        <v>161.77000000000001</v>
      </c>
      <c r="Q32" s="21">
        <f t="shared" si="1"/>
        <v>10.09</v>
      </c>
    </row>
    <row r="33" spans="1:17" ht="15.75" x14ac:dyDescent="0.25">
      <c r="A33" s="19"/>
      <c r="B33" s="19"/>
      <c r="C33" s="29"/>
      <c r="D33" s="19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5.75" x14ac:dyDescent="0.25">
      <c r="A34" s="6"/>
      <c r="B34" s="6"/>
      <c r="C34" s="28"/>
      <c r="D34" s="6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.75" x14ac:dyDescent="0.25">
      <c r="A35" s="6"/>
      <c r="B35" s="6"/>
      <c r="C35" s="28"/>
      <c r="D35" s="6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5.75" x14ac:dyDescent="0.25">
      <c r="A36" s="96" t="s">
        <v>20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1:17" ht="15.75" x14ac:dyDescent="0.25">
      <c r="A37" s="80" t="s">
        <v>156</v>
      </c>
      <c r="B37" s="94" t="s">
        <v>34</v>
      </c>
      <c r="C37" s="94"/>
      <c r="D37" s="94"/>
      <c r="E37" s="57">
        <v>250</v>
      </c>
      <c r="F37" s="57">
        <v>3.75</v>
      </c>
      <c r="G37" s="57">
        <v>3.75</v>
      </c>
      <c r="H37" s="57">
        <v>52.5</v>
      </c>
      <c r="I37" s="57">
        <v>144</v>
      </c>
      <c r="J37" s="57">
        <v>0.1</v>
      </c>
      <c r="K37" s="57">
        <v>25</v>
      </c>
      <c r="L37" s="57">
        <v>0</v>
      </c>
      <c r="M37" s="57">
        <v>1</v>
      </c>
      <c r="N37" s="57">
        <v>20</v>
      </c>
      <c r="O37" s="57">
        <v>250</v>
      </c>
      <c r="P37" s="57">
        <v>105</v>
      </c>
      <c r="Q37" s="57">
        <v>1.5</v>
      </c>
    </row>
    <row r="38" spans="1:17" ht="15.75" customHeight="1" x14ac:dyDescent="0.25">
      <c r="A38" s="77" t="s">
        <v>127</v>
      </c>
      <c r="B38" s="94" t="s">
        <v>43</v>
      </c>
      <c r="C38" s="94"/>
      <c r="D38" s="94"/>
      <c r="E38" s="67">
        <v>200</v>
      </c>
      <c r="F38" s="67">
        <v>1</v>
      </c>
      <c r="G38" s="67">
        <v>0.2</v>
      </c>
      <c r="H38" s="67">
        <v>20.2</v>
      </c>
      <c r="I38" s="67">
        <v>92</v>
      </c>
      <c r="J38" s="67">
        <v>0</v>
      </c>
      <c r="K38" s="67">
        <v>20</v>
      </c>
      <c r="L38" s="67">
        <v>0</v>
      </c>
      <c r="M38" s="67">
        <v>0.66</v>
      </c>
      <c r="N38" s="67">
        <v>52</v>
      </c>
      <c r="O38" s="67">
        <v>82.6</v>
      </c>
      <c r="P38" s="67">
        <v>30</v>
      </c>
      <c r="Q38" s="67">
        <v>3.2</v>
      </c>
    </row>
    <row r="39" spans="1:17" ht="15.75" x14ac:dyDescent="0.25">
      <c r="A39" s="49"/>
      <c r="B39" s="94"/>
      <c r="C39" s="94"/>
      <c r="D39" s="9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 ht="15.75" x14ac:dyDescent="0.25">
      <c r="A40" s="4"/>
      <c r="B40" s="90"/>
      <c r="C40" s="91"/>
      <c r="D40" s="92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ht="15.75" x14ac:dyDescent="0.25">
      <c r="A41" s="4"/>
      <c r="B41" s="90"/>
      <c r="C41" s="91"/>
      <c r="D41" s="92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ht="15.75" x14ac:dyDescent="0.25">
      <c r="A42" s="4"/>
      <c r="B42" s="90"/>
      <c r="C42" s="91"/>
      <c r="D42" s="92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 ht="15.75" x14ac:dyDescent="0.25">
      <c r="A43" s="20"/>
      <c r="B43" s="112" t="s">
        <v>27</v>
      </c>
      <c r="C43" s="112"/>
      <c r="D43" s="112"/>
      <c r="E43" s="20" t="s">
        <v>54</v>
      </c>
      <c r="F43" s="21">
        <f>SUM(F37:F42)</f>
        <v>4.75</v>
      </c>
      <c r="G43" s="21">
        <f t="shared" ref="G43:Q43" si="2">SUM(G37:G42)</f>
        <v>3.95</v>
      </c>
      <c r="H43" s="21">
        <f t="shared" si="2"/>
        <v>72.7</v>
      </c>
      <c r="I43" s="21">
        <f t="shared" si="2"/>
        <v>236</v>
      </c>
      <c r="J43" s="21">
        <f t="shared" si="2"/>
        <v>0.1</v>
      </c>
      <c r="K43" s="21">
        <f t="shared" si="2"/>
        <v>45</v>
      </c>
      <c r="L43" s="21">
        <f t="shared" si="2"/>
        <v>0</v>
      </c>
      <c r="M43" s="21">
        <f t="shared" si="2"/>
        <v>1.6600000000000001</v>
      </c>
      <c r="N43" s="21">
        <f t="shared" si="2"/>
        <v>72</v>
      </c>
      <c r="O43" s="21">
        <f t="shared" si="2"/>
        <v>332.6</v>
      </c>
      <c r="P43" s="21">
        <f t="shared" si="2"/>
        <v>135</v>
      </c>
      <c r="Q43" s="21">
        <f t="shared" si="2"/>
        <v>4.7</v>
      </c>
    </row>
    <row r="44" spans="1:17" ht="15.75" x14ac:dyDescent="0.25">
      <c r="A44" s="19"/>
      <c r="B44" s="19"/>
      <c r="C44" s="19"/>
      <c r="D44" s="19"/>
      <c r="E44" s="19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15.75" x14ac:dyDescent="0.25">
      <c r="A45" s="6"/>
      <c r="B45" s="6"/>
      <c r="C45" s="6"/>
      <c r="D45" s="6"/>
      <c r="E45" s="6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15.75" x14ac:dyDescent="0.25">
      <c r="A46" s="6"/>
      <c r="B46" s="6"/>
      <c r="C46" s="6"/>
      <c r="D46" s="6"/>
      <c r="E46" s="6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5.75" x14ac:dyDescent="0.25">
      <c r="A47" s="96" t="s">
        <v>21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1:17" ht="0.75" customHeight="1" x14ac:dyDescent="0.25">
      <c r="A48" s="105"/>
      <c r="B48" s="105"/>
      <c r="C48" s="105"/>
      <c r="D48" s="105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</row>
    <row r="49" spans="1:17" hidden="1" x14ac:dyDescent="0.25">
      <c r="A49" s="94"/>
      <c r="B49" s="94"/>
      <c r="C49" s="94"/>
      <c r="D49" s="9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</row>
    <row r="50" spans="1:17" ht="33" customHeight="1" x14ac:dyDescent="0.25">
      <c r="A50" s="77" t="s">
        <v>69</v>
      </c>
      <c r="B50" s="105" t="s">
        <v>91</v>
      </c>
      <c r="C50" s="105"/>
      <c r="D50" s="105"/>
      <c r="E50" s="75">
        <v>100</v>
      </c>
      <c r="F50" s="75">
        <v>2.3199999999999998</v>
      </c>
      <c r="G50" s="75">
        <v>9.32</v>
      </c>
      <c r="H50" s="75">
        <v>13.9</v>
      </c>
      <c r="I50" s="75">
        <v>116.6</v>
      </c>
      <c r="J50" s="75">
        <v>0.2</v>
      </c>
      <c r="K50" s="75">
        <v>6.8</v>
      </c>
      <c r="L50" s="75">
        <v>0</v>
      </c>
      <c r="M50" s="75">
        <v>19.75</v>
      </c>
      <c r="N50" s="75">
        <v>100.25</v>
      </c>
      <c r="O50" s="75">
        <v>43.12</v>
      </c>
      <c r="P50" s="75">
        <v>19.5</v>
      </c>
      <c r="Q50" s="75">
        <v>0.42</v>
      </c>
    </row>
    <row r="51" spans="1:17" ht="33.75" customHeight="1" x14ac:dyDescent="0.25">
      <c r="A51" s="77" t="s">
        <v>171</v>
      </c>
      <c r="B51" s="94" t="s">
        <v>225</v>
      </c>
      <c r="C51" s="94"/>
      <c r="D51" s="94"/>
      <c r="E51" s="74">
        <v>120</v>
      </c>
      <c r="F51" s="51">
        <v>22.92</v>
      </c>
      <c r="G51" s="51">
        <v>3.44</v>
      </c>
      <c r="H51" s="51">
        <v>15.84</v>
      </c>
      <c r="I51" s="51">
        <v>186.32</v>
      </c>
      <c r="J51" s="74">
        <v>0.08</v>
      </c>
      <c r="K51" s="74">
        <v>0.65</v>
      </c>
      <c r="L51" s="74">
        <v>0.02</v>
      </c>
      <c r="M51" s="74">
        <v>1.34</v>
      </c>
      <c r="N51" s="74">
        <v>57.7</v>
      </c>
      <c r="O51" s="74">
        <v>264</v>
      </c>
      <c r="P51" s="74">
        <v>37.799999999999997</v>
      </c>
      <c r="Q51" s="74">
        <v>0.98</v>
      </c>
    </row>
    <row r="52" spans="1:17" ht="36" customHeight="1" x14ac:dyDescent="0.25">
      <c r="A52" s="77" t="s">
        <v>159</v>
      </c>
      <c r="B52" s="90" t="s">
        <v>219</v>
      </c>
      <c r="C52" s="91"/>
      <c r="D52" s="92"/>
      <c r="E52" s="74">
        <v>220</v>
      </c>
      <c r="F52" s="74">
        <v>62.6</v>
      </c>
      <c r="G52" s="74">
        <v>20.239999999999998</v>
      </c>
      <c r="H52" s="74">
        <v>37.5</v>
      </c>
      <c r="I52" s="74">
        <v>246.6</v>
      </c>
      <c r="J52" s="74">
        <v>0.31</v>
      </c>
      <c r="K52" s="74">
        <v>51.76</v>
      </c>
      <c r="L52" s="74">
        <v>0.14000000000000001</v>
      </c>
      <c r="M52" s="74">
        <v>2.02</v>
      </c>
      <c r="N52" s="74">
        <v>220.66</v>
      </c>
      <c r="O52" s="74">
        <v>284.24</v>
      </c>
      <c r="P52" s="74">
        <v>488</v>
      </c>
      <c r="Q52" s="74">
        <v>4.3099999999999996</v>
      </c>
    </row>
    <row r="53" spans="1:17" ht="15.75" customHeight="1" x14ac:dyDescent="0.25">
      <c r="A53" s="77" t="s">
        <v>145</v>
      </c>
      <c r="B53" s="90" t="s">
        <v>92</v>
      </c>
      <c r="C53" s="91"/>
      <c r="D53" s="92"/>
      <c r="E53" s="57">
        <v>200</v>
      </c>
      <c r="F53" s="57">
        <v>0.1</v>
      </c>
      <c r="G53" s="57">
        <v>0</v>
      </c>
      <c r="H53" s="57">
        <v>15.2</v>
      </c>
      <c r="I53" s="57">
        <v>61</v>
      </c>
      <c r="J53" s="57">
        <v>0</v>
      </c>
      <c r="K53" s="57">
        <v>2.8</v>
      </c>
      <c r="L53" s="57">
        <v>0</v>
      </c>
      <c r="M53" s="57">
        <v>0</v>
      </c>
      <c r="N53" s="57">
        <v>14.2</v>
      </c>
      <c r="O53" s="57">
        <v>4</v>
      </c>
      <c r="P53" s="57">
        <v>2</v>
      </c>
      <c r="Q53" s="57">
        <v>0.4</v>
      </c>
    </row>
    <row r="54" spans="1:17" ht="15.75" x14ac:dyDescent="0.25">
      <c r="A54" s="77" t="s">
        <v>118</v>
      </c>
      <c r="B54" s="94" t="s">
        <v>25</v>
      </c>
      <c r="C54" s="94"/>
      <c r="D54" s="94"/>
      <c r="E54" s="57">
        <v>70</v>
      </c>
      <c r="F54" s="57">
        <v>3.8</v>
      </c>
      <c r="G54" s="57">
        <v>0.4</v>
      </c>
      <c r="H54" s="57">
        <v>24.6</v>
      </c>
      <c r="I54" s="57">
        <v>117</v>
      </c>
      <c r="J54" s="57">
        <v>0.06</v>
      </c>
      <c r="K54" s="57">
        <v>0</v>
      </c>
      <c r="L54" s="57">
        <v>0</v>
      </c>
      <c r="M54" s="57">
        <v>0.55000000000000004</v>
      </c>
      <c r="N54" s="57">
        <v>10</v>
      </c>
      <c r="O54" s="57">
        <v>32.5</v>
      </c>
      <c r="P54" s="57">
        <v>7</v>
      </c>
      <c r="Q54" s="57">
        <v>0.55000000000000004</v>
      </c>
    </row>
    <row r="55" spans="1:17" ht="15.75" x14ac:dyDescent="0.25">
      <c r="A55" s="77" t="s">
        <v>119</v>
      </c>
      <c r="B55" s="94" t="s">
        <v>26</v>
      </c>
      <c r="C55" s="94"/>
      <c r="D55" s="94"/>
      <c r="E55" s="57">
        <v>40</v>
      </c>
      <c r="F55" s="82">
        <v>2.15</v>
      </c>
      <c r="G55" s="82">
        <v>0.32</v>
      </c>
      <c r="H55" s="82">
        <v>7.98</v>
      </c>
      <c r="I55" s="82">
        <v>35.9</v>
      </c>
      <c r="J55" s="82">
        <v>7.0000000000000007E-2</v>
      </c>
      <c r="K55" s="82">
        <v>0</v>
      </c>
      <c r="L55" s="82">
        <v>0</v>
      </c>
      <c r="M55" s="82">
        <v>0.32</v>
      </c>
      <c r="N55" s="82">
        <v>10</v>
      </c>
      <c r="O55" s="82">
        <v>35.700000000000003</v>
      </c>
      <c r="P55" s="82">
        <v>12.35</v>
      </c>
      <c r="Q55" s="82">
        <v>1.1200000000000001</v>
      </c>
    </row>
    <row r="56" spans="1:17" ht="15.75" x14ac:dyDescent="0.25">
      <c r="A56" s="4"/>
      <c r="B56" s="90"/>
      <c r="C56" s="91"/>
      <c r="D56" s="92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5.75" x14ac:dyDescent="0.25">
      <c r="A57" s="4"/>
      <c r="B57" s="90"/>
      <c r="C57" s="91"/>
      <c r="D57" s="92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ht="15.75" x14ac:dyDescent="0.25">
      <c r="A58" s="4"/>
      <c r="B58" s="90"/>
      <c r="C58" s="91"/>
      <c r="D58" s="92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17" ht="15.75" x14ac:dyDescent="0.25">
      <c r="A59" s="20"/>
      <c r="B59" s="112" t="s">
        <v>27</v>
      </c>
      <c r="C59" s="113"/>
      <c r="D59" s="112"/>
      <c r="E59" s="20"/>
      <c r="F59" s="21">
        <f>SUM(F48:F58)</f>
        <v>93.89</v>
      </c>
      <c r="G59" s="21">
        <f t="shared" ref="G59:Q59" si="3">SUM(G48:G58)</f>
        <v>33.72</v>
      </c>
      <c r="H59" s="21">
        <f t="shared" si="3"/>
        <v>115.02000000000002</v>
      </c>
      <c r="I59" s="21">
        <f t="shared" si="3"/>
        <v>763.42</v>
      </c>
      <c r="J59" s="21">
        <f t="shared" si="3"/>
        <v>0.7200000000000002</v>
      </c>
      <c r="K59" s="21">
        <f t="shared" si="3"/>
        <v>62.01</v>
      </c>
      <c r="L59" s="21">
        <f t="shared" si="3"/>
        <v>0.16</v>
      </c>
      <c r="M59" s="21">
        <f t="shared" si="3"/>
        <v>23.98</v>
      </c>
      <c r="N59" s="21">
        <f t="shared" si="3"/>
        <v>412.81</v>
      </c>
      <c r="O59" s="21">
        <f t="shared" si="3"/>
        <v>663.56000000000006</v>
      </c>
      <c r="P59" s="21">
        <f t="shared" si="3"/>
        <v>566.65</v>
      </c>
      <c r="Q59" s="21">
        <f t="shared" si="3"/>
        <v>7.7799999999999994</v>
      </c>
    </row>
    <row r="60" spans="1:17" ht="15.75" x14ac:dyDescent="0.25">
      <c r="A60" s="19"/>
      <c r="B60" s="19"/>
      <c r="C60" s="29"/>
      <c r="D60" s="19"/>
      <c r="E60" s="19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ht="15.75" x14ac:dyDescent="0.25">
      <c r="A61" s="6"/>
      <c r="B61" s="6"/>
      <c r="C61" s="28"/>
      <c r="D61" s="6"/>
      <c r="E61" s="6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15.75" x14ac:dyDescent="0.25">
      <c r="A62" s="6"/>
      <c r="B62" s="6"/>
      <c r="C62" s="28"/>
      <c r="D62" s="6"/>
      <c r="E62" s="6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ht="15.75" x14ac:dyDescent="0.25">
      <c r="A63" s="96" t="s">
        <v>22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1:17" ht="15.75" x14ac:dyDescent="0.25">
      <c r="A64" s="80" t="s">
        <v>132</v>
      </c>
      <c r="B64" s="105" t="s">
        <v>107</v>
      </c>
      <c r="C64" s="105"/>
      <c r="D64" s="105"/>
      <c r="E64" s="74">
        <v>180</v>
      </c>
      <c r="F64" s="74">
        <v>0.54</v>
      </c>
      <c r="G64" s="74">
        <v>1.8</v>
      </c>
      <c r="H64" s="74">
        <v>7.2</v>
      </c>
      <c r="I64" s="74">
        <v>72</v>
      </c>
      <c r="J64" s="74">
        <v>0.04</v>
      </c>
      <c r="K64" s="74">
        <v>1.26</v>
      </c>
      <c r="L64" s="74">
        <v>0.03</v>
      </c>
      <c r="M64" s="74">
        <v>0</v>
      </c>
      <c r="N64" s="74">
        <v>216</v>
      </c>
      <c r="O64" s="74">
        <v>162</v>
      </c>
      <c r="P64" s="74">
        <v>25.2</v>
      </c>
      <c r="Q64" s="74">
        <v>0.18</v>
      </c>
    </row>
    <row r="65" spans="1:17" ht="15.75" x14ac:dyDescent="0.25">
      <c r="A65" s="80" t="s">
        <v>165</v>
      </c>
      <c r="B65" s="90" t="s">
        <v>86</v>
      </c>
      <c r="C65" s="91"/>
      <c r="D65" s="92"/>
      <c r="E65" s="57">
        <v>100</v>
      </c>
      <c r="F65" s="57">
        <v>6.06</v>
      </c>
      <c r="G65" s="57">
        <v>1.8</v>
      </c>
      <c r="H65" s="57">
        <v>48</v>
      </c>
      <c r="I65" s="57">
        <v>234</v>
      </c>
      <c r="J65" s="57">
        <v>0.02</v>
      </c>
      <c r="K65" s="57">
        <v>0.01</v>
      </c>
      <c r="L65" s="57">
        <v>0</v>
      </c>
      <c r="M65" s="57">
        <v>0.32</v>
      </c>
      <c r="N65" s="57">
        <v>12</v>
      </c>
      <c r="O65" s="57">
        <v>21</v>
      </c>
      <c r="P65" s="57">
        <v>8</v>
      </c>
      <c r="Q65" s="57">
        <v>0.23</v>
      </c>
    </row>
    <row r="66" spans="1:17" ht="15.75" x14ac:dyDescent="0.25">
      <c r="A66" s="22"/>
      <c r="B66" s="90"/>
      <c r="C66" s="91"/>
      <c r="D66" s="92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</row>
    <row r="67" spans="1:17" ht="15.75" x14ac:dyDescent="0.25">
      <c r="A67" s="22"/>
      <c r="B67" s="90"/>
      <c r="C67" s="91"/>
      <c r="D67" s="92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</row>
    <row r="68" spans="1:17" ht="15.75" x14ac:dyDescent="0.25">
      <c r="A68" s="20"/>
      <c r="B68" s="112" t="s">
        <v>27</v>
      </c>
      <c r="C68" s="112"/>
      <c r="D68" s="112"/>
      <c r="E68" s="20"/>
      <c r="F68" s="21">
        <f>SUM(F64:F67)</f>
        <v>6.6</v>
      </c>
      <c r="G68" s="21">
        <f t="shared" ref="G68:Q68" si="4">SUM(G64:G67)</f>
        <v>3.6</v>
      </c>
      <c r="H68" s="21">
        <f t="shared" si="4"/>
        <v>55.2</v>
      </c>
      <c r="I68" s="21">
        <f t="shared" si="4"/>
        <v>306</v>
      </c>
      <c r="J68" s="21">
        <f t="shared" si="4"/>
        <v>0.06</v>
      </c>
      <c r="K68" s="21">
        <f t="shared" si="4"/>
        <v>1.27</v>
      </c>
      <c r="L68" s="21">
        <f t="shared" si="4"/>
        <v>0.03</v>
      </c>
      <c r="M68" s="21">
        <f t="shared" si="4"/>
        <v>0.32</v>
      </c>
      <c r="N68" s="21">
        <f t="shared" si="4"/>
        <v>228</v>
      </c>
      <c r="O68" s="21">
        <f t="shared" si="4"/>
        <v>183</v>
      </c>
      <c r="P68" s="21">
        <f t="shared" si="4"/>
        <v>33.200000000000003</v>
      </c>
      <c r="Q68" s="21">
        <f t="shared" si="4"/>
        <v>0.41000000000000003</v>
      </c>
    </row>
    <row r="69" spans="1:17" ht="15.75" x14ac:dyDescent="0.25">
      <c r="A69" s="19"/>
      <c r="B69" s="19"/>
      <c r="C69" s="19"/>
      <c r="D69" s="19"/>
      <c r="E69" s="19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ht="15.75" x14ac:dyDescent="0.25">
      <c r="A70" s="6"/>
      <c r="B70" s="6"/>
      <c r="C70" s="6"/>
      <c r="D70" s="6"/>
      <c r="E70" s="6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 ht="15.75" x14ac:dyDescent="0.25">
      <c r="A71" s="24"/>
      <c r="B71" s="24"/>
      <c r="C71" s="24"/>
      <c r="D71" s="24"/>
      <c r="E71" s="24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</row>
    <row r="72" spans="1:17" ht="15.75" x14ac:dyDescent="0.25">
      <c r="A72" s="22"/>
      <c r="B72" s="105"/>
      <c r="C72" s="105"/>
      <c r="D72" s="105"/>
      <c r="E72" s="22"/>
      <c r="F72" s="22" t="s">
        <v>7</v>
      </c>
      <c r="G72" s="22" t="s">
        <v>8</v>
      </c>
      <c r="H72" s="22" t="s">
        <v>9</v>
      </c>
      <c r="I72" s="22" t="s">
        <v>23</v>
      </c>
      <c r="J72" s="22" t="s">
        <v>10</v>
      </c>
      <c r="K72" s="22" t="s">
        <v>11</v>
      </c>
      <c r="L72" s="22" t="s">
        <v>12</v>
      </c>
      <c r="M72" s="22" t="s">
        <v>13</v>
      </c>
      <c r="N72" s="22" t="s">
        <v>14</v>
      </c>
      <c r="O72" s="22" t="s">
        <v>15</v>
      </c>
      <c r="P72" s="22" t="s">
        <v>16</v>
      </c>
      <c r="Q72" s="22" t="s">
        <v>17</v>
      </c>
    </row>
    <row r="73" spans="1:17" ht="15.75" x14ac:dyDescent="0.25">
      <c r="A73" s="4"/>
      <c r="B73" s="94" t="s">
        <v>48</v>
      </c>
      <c r="C73" s="94"/>
      <c r="D73" s="94"/>
      <c r="E73" s="4"/>
      <c r="F73" s="34">
        <f t="shared" ref="F73:Q73" si="5">F68+F59+F43+F32+F16</f>
        <v>185.52999999999997</v>
      </c>
      <c r="G73" s="34">
        <f t="shared" si="5"/>
        <v>107.75999999999999</v>
      </c>
      <c r="H73" s="34">
        <f t="shared" si="5"/>
        <v>477.32</v>
      </c>
      <c r="I73" s="34">
        <f t="shared" si="5"/>
        <v>3146.17</v>
      </c>
      <c r="J73" s="34">
        <f t="shared" si="5"/>
        <v>2.0260000000000002</v>
      </c>
      <c r="K73" s="34">
        <f t="shared" si="5"/>
        <v>205.17000000000002</v>
      </c>
      <c r="L73" s="34">
        <f t="shared" si="5"/>
        <v>26.930000000000003</v>
      </c>
      <c r="M73" s="34">
        <f t="shared" si="5"/>
        <v>33.159999999999997</v>
      </c>
      <c r="N73" s="34">
        <f t="shared" si="5"/>
        <v>1239.01</v>
      </c>
      <c r="O73" s="34">
        <f t="shared" si="5"/>
        <v>2320.0600000000004</v>
      </c>
      <c r="P73" s="34">
        <f t="shared" si="5"/>
        <v>1069.47</v>
      </c>
      <c r="Q73" s="34">
        <f t="shared" si="5"/>
        <v>30.23</v>
      </c>
    </row>
  </sheetData>
  <mergeCells count="76">
    <mergeCell ref="M48:M49"/>
    <mergeCell ref="N48:N49"/>
    <mergeCell ref="O48:O49"/>
    <mergeCell ref="P48:P49"/>
    <mergeCell ref="H48:H49"/>
    <mergeCell ref="I48:I49"/>
    <mergeCell ref="J48:J49"/>
    <mergeCell ref="K48:K49"/>
    <mergeCell ref="L48:L49"/>
    <mergeCell ref="B68:D68"/>
    <mergeCell ref="B72:D72"/>
    <mergeCell ref="B73:D73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65:D65"/>
    <mergeCell ref="B66:D66"/>
    <mergeCell ref="B67:D67"/>
    <mergeCell ref="B59:D59"/>
    <mergeCell ref="A63:Q63"/>
    <mergeCell ref="B64:D64"/>
    <mergeCell ref="B37:D37"/>
    <mergeCell ref="B38:D38"/>
    <mergeCell ref="B39:D39"/>
    <mergeCell ref="B43:D43"/>
    <mergeCell ref="B40:D40"/>
    <mergeCell ref="B41:D41"/>
    <mergeCell ref="B42:D42"/>
    <mergeCell ref="Q48:Q49"/>
    <mergeCell ref="A47:Q47"/>
    <mergeCell ref="A48:A49"/>
    <mergeCell ref="B48:D49"/>
    <mergeCell ref="E48:E49"/>
    <mergeCell ref="F48:F49"/>
    <mergeCell ref="G48:G49"/>
    <mergeCell ref="B32:D32"/>
    <mergeCell ref="A36:Q36"/>
    <mergeCell ref="B22:D22"/>
    <mergeCell ref="B23:D23"/>
    <mergeCell ref="B24:D24"/>
    <mergeCell ref="B27:D27"/>
    <mergeCell ref="B28:D28"/>
    <mergeCell ref="B29:D29"/>
    <mergeCell ref="B30:D30"/>
    <mergeCell ref="B31:D31"/>
    <mergeCell ref="B21:D21"/>
    <mergeCell ref="B25:D25"/>
    <mergeCell ref="B26:D26"/>
    <mergeCell ref="B10:D10"/>
    <mergeCell ref="B11:D11"/>
    <mergeCell ref="B12:D12"/>
    <mergeCell ref="B16:D16"/>
    <mergeCell ref="A20:Q20"/>
    <mergeCell ref="B13:D13"/>
    <mergeCell ref="B14:D14"/>
    <mergeCell ref="B15:D15"/>
    <mergeCell ref="B6:D6"/>
    <mergeCell ref="B7:D7"/>
    <mergeCell ref="B8:D8"/>
    <mergeCell ref="B9:D9"/>
    <mergeCell ref="B5:D5"/>
    <mergeCell ref="N1:Q1"/>
    <mergeCell ref="B3:D3"/>
    <mergeCell ref="A4:Q4"/>
    <mergeCell ref="A1:A2"/>
    <mergeCell ref="B1:D2"/>
    <mergeCell ref="E1:E2"/>
    <mergeCell ref="F1:H1"/>
    <mergeCell ref="I1:I2"/>
    <mergeCell ref="J1:M1"/>
  </mergeCells>
  <pageMargins left="0.78740157480314965" right="0.39370078740157483" top="0.78740157480314965" bottom="0.78740157480314965" header="0.39370078740157483" footer="0"/>
  <pageSetup paperSize="9" scale="58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День 11</vt:lpstr>
      <vt:lpstr>День 12</vt:lpstr>
      <vt:lpstr>День 13</vt:lpstr>
      <vt:lpstr>День 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2025-02-14T06:33:26Z</dcterms:modified>
</cp:coreProperties>
</file>